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Abstract\Abstract 2024\Domain 2 - Economics Statistics\2.6 International Trade and Balance of Payments\2.6.2 Trade in Services\Website\"/>
    </mc:Choice>
  </mc:AlternateContent>
  <bookViews>
    <workbookView xWindow="15" yWindow="15" windowWidth="18945" windowHeight="11250" tabRatio="725"/>
  </bookViews>
  <sheets>
    <sheet name="Table of Contents" sheetId="3" r:id="rId1"/>
    <sheet name="Data notes" sheetId="4" r:id="rId2"/>
    <sheet name="Table 2.6.2-1" sheetId="1" r:id="rId3"/>
    <sheet name="Table 2.6.2-2" sheetId="2" r:id="rId4"/>
    <sheet name="Table 2.6.2-3" sheetId="5" r:id="rId5"/>
    <sheet name="Table 2.6.2-4" sheetId="6" r:id="rId6"/>
  </sheets>
  <calcPr calcId="162913"/>
</workbook>
</file>

<file path=xl/calcChain.xml><?xml version="1.0" encoding="utf-8"?>
<calcChain xmlns="http://schemas.openxmlformats.org/spreadsheetml/2006/main">
  <c r="C11" i="3" l="1"/>
  <c r="C10" i="3"/>
  <c r="C13" i="3"/>
  <c r="C12" i="3"/>
  <c r="B13" i="3"/>
  <c r="B12" i="3"/>
  <c r="B2" i="3" l="1"/>
  <c r="B11" i="3"/>
  <c r="B10" i="3" l="1"/>
</calcChain>
</file>

<file path=xl/sharedStrings.xml><?xml version="1.0" encoding="utf-8"?>
<sst xmlns="http://schemas.openxmlformats.org/spreadsheetml/2006/main" count="309" uniqueCount="182">
  <si>
    <t>International</t>
  </si>
  <si>
    <t>Classification</t>
  </si>
  <si>
    <t>Code</t>
  </si>
  <si>
    <t>1.  Transportation</t>
  </si>
  <si>
    <t>2.  Travel</t>
  </si>
  <si>
    <t xml:space="preserve">     2.1  Business travel</t>
  </si>
  <si>
    <t xml:space="preserve">    2.2  Personal travel</t>
  </si>
  <si>
    <t xml:space="preserve">          2.2.1  Health-related expenditure</t>
  </si>
  <si>
    <t xml:space="preserve">          2.2.2  Education-related expenditure</t>
  </si>
  <si>
    <t xml:space="preserve">          2.2.3  Other</t>
  </si>
  <si>
    <t>3.  Communication services</t>
  </si>
  <si>
    <t>4. Construction services</t>
  </si>
  <si>
    <t>5.  Insurance services</t>
  </si>
  <si>
    <t>6.  Financial services</t>
  </si>
  <si>
    <t>7. Computer and Information services</t>
  </si>
  <si>
    <t>8. Royalties and licence fees</t>
  </si>
  <si>
    <t>9.  Other business services</t>
  </si>
  <si>
    <t xml:space="preserve">     9.1  Merchanting and other trade related services (Distribution)</t>
  </si>
  <si>
    <t xml:space="preserve">            9.1.1  Merchanting</t>
  </si>
  <si>
    <t xml:space="preserve">            9.1.2  Other trade related services</t>
  </si>
  <si>
    <t xml:space="preserve">     9.2  Operational leasing services</t>
  </si>
  <si>
    <t xml:space="preserve">     9.3  Miscellaneous business, professional and technical services</t>
  </si>
  <si>
    <t xml:space="preserve">           9.3.1  Legal, accounting, management consulting and public relations</t>
  </si>
  <si>
    <t xml:space="preserve">                    9.3.1.1  Legal services</t>
  </si>
  <si>
    <t xml:space="preserve">                    9.3.1.2  Accounting, auditing, bookkeeping, consultancy and public relations services</t>
  </si>
  <si>
    <t xml:space="preserve">                    9.3.1.3  Business and management consultancy and public relations services</t>
  </si>
  <si>
    <t xml:space="preserve">         9.3.2   Advertising, market research and public opinion polling  </t>
  </si>
  <si>
    <t xml:space="preserve">         9.3.3  Research and development</t>
  </si>
  <si>
    <t xml:space="preserve">         9.3.4  Architectural, engineering, and other technical services</t>
  </si>
  <si>
    <t xml:space="preserve">         9.3.5  Agriculture, mining and on-site processing services (Services related to goods production</t>
  </si>
  <si>
    <t xml:space="preserve">                  9.3.5.1  Waste treatment and depollution</t>
  </si>
  <si>
    <t xml:space="preserve">                  9.3.5.2  Agriculture mining and other on-site processing</t>
  </si>
  <si>
    <t xml:space="preserve">       9.3.6  Other business services</t>
  </si>
  <si>
    <t xml:space="preserve">       9.3.7  Services between related enterprises, nie.</t>
  </si>
  <si>
    <t>10.  Personal, cultural and recreational services</t>
  </si>
  <si>
    <t>11.  Government services, nie.</t>
  </si>
  <si>
    <t>Type of service</t>
  </si>
  <si>
    <t>List of Tables</t>
  </si>
  <si>
    <t>Find more on the details of this data</t>
  </si>
  <si>
    <t xml:space="preserve">     Metadata</t>
  </si>
  <si>
    <t>Published by the Anguilla Statistics Department</t>
  </si>
  <si>
    <t xml:space="preserve">    http://www.gov.ai/statistics/</t>
  </si>
  <si>
    <t>Find more data on Anguilla Balance of Payments</t>
  </si>
  <si>
    <r>
      <t>Sources:</t>
    </r>
    <r>
      <rPr>
        <i/>
        <sz val="10"/>
        <rFont val="Arial"/>
        <family val="2"/>
      </rPr>
      <t>Anguilla Statistics Department (ASD) and Eastern Caribbean Central Bank (ECCB)</t>
    </r>
  </si>
  <si>
    <t>In Millions of Eastern Caribbean dollars (XCD)</t>
  </si>
  <si>
    <t>Domain: 2 Economic Statistics</t>
  </si>
  <si>
    <t>Theme: 2.6 International Trade and Balance of Payments</t>
  </si>
  <si>
    <r>
      <rPr>
        <b/>
        <sz val="10"/>
        <rFont val="Arial"/>
        <family val="2"/>
      </rPr>
      <t xml:space="preserve">Sub-theme: </t>
    </r>
    <r>
      <rPr>
        <b/>
        <sz val="10"/>
        <color indexed="12"/>
        <rFont val="Arial"/>
        <family val="2"/>
      </rPr>
      <t>2.6.2 - Trade in Services Statistics</t>
    </r>
  </si>
  <si>
    <t>Symbols</t>
  </si>
  <si>
    <t>The following symbols may have been used in tables and charts:</t>
  </si>
  <si>
    <t>Nil</t>
  </si>
  <si>
    <t>-</t>
  </si>
  <si>
    <t>Figure not available</t>
  </si>
  <si>
    <t>%</t>
  </si>
  <si>
    <t>Per cent</t>
  </si>
  <si>
    <t>C</t>
  </si>
  <si>
    <t>Confidential</t>
  </si>
  <si>
    <t>…</t>
  </si>
  <si>
    <t>Figure can not be published</t>
  </si>
  <si>
    <t>---</t>
  </si>
  <si>
    <t>Figure to small to be expresses (Less than…... )</t>
  </si>
  <si>
    <t>XCD</t>
  </si>
  <si>
    <t>Eastern Caribbean Dollar</t>
  </si>
  <si>
    <t>USD</t>
  </si>
  <si>
    <t>United States of America Dollar</t>
  </si>
  <si>
    <t>M</t>
  </si>
  <si>
    <t>Million</t>
  </si>
  <si>
    <t>n.a.</t>
  </si>
  <si>
    <t>Not applicable</t>
  </si>
  <si>
    <r>
      <rPr>
        <b/>
        <sz val="9"/>
        <color theme="1"/>
        <rFont val="Arial"/>
        <family val="2"/>
      </rPr>
      <t xml:space="preserve">Note: </t>
    </r>
    <r>
      <rPr>
        <sz val="9"/>
        <color theme="1"/>
        <rFont val="Arial"/>
        <family val="2"/>
      </rPr>
      <t>Data may not add to the stated value due to rounding</t>
    </r>
  </si>
  <si>
    <t>Trade in Services Statistics</t>
  </si>
  <si>
    <t>See metadata for more information.</t>
  </si>
  <si>
    <t xml:space="preserve"> Data notes</t>
  </si>
  <si>
    <t>Annual: 2003 - 2013, type of service</t>
  </si>
  <si>
    <t>International Trade in Services, Exports</t>
  </si>
  <si>
    <t>International Trade in Services, Imports</t>
  </si>
  <si>
    <t>https://www.eccb-centralbank.org/p/external-sector-statistics</t>
  </si>
  <si>
    <t>Total EBOPS Services</t>
  </si>
  <si>
    <t>1. Manufacturing services on physical inputs owned by others</t>
  </si>
  <si>
    <t>1.1 In compiling economy</t>
  </si>
  <si>
    <t>1.1.1 Processing of crude oil</t>
  </si>
  <si>
    <t>1.1.2 Assembling of garments</t>
  </si>
  <si>
    <t>1.1.3  Assembling of electronic parts</t>
  </si>
  <si>
    <t>1.1.4 Labelling and packaging of goods for reexport</t>
  </si>
  <si>
    <t>1.2 On inputs sent abroad</t>
  </si>
  <si>
    <t>2. Maintenance and Repair Services (n.i.e.)</t>
  </si>
  <si>
    <t xml:space="preserve"> 3.  Transportation </t>
  </si>
  <si>
    <t>3.1  Sea Transport</t>
  </si>
  <si>
    <t>3.1.1  Passenger</t>
  </si>
  <si>
    <t>3.1.2  Freight</t>
  </si>
  <si>
    <t>3.1.3  Other</t>
  </si>
  <si>
    <t>3.2  Air Transport</t>
  </si>
  <si>
    <t>3.2.1  Passenger</t>
  </si>
  <si>
    <t>3.2.2  Freight</t>
  </si>
  <si>
    <t>3.2.3  Other</t>
  </si>
  <si>
    <t>3.3  Other transport</t>
  </si>
  <si>
    <t>3.3.1  Passenger</t>
  </si>
  <si>
    <t>3.3.2  Freight</t>
  </si>
  <si>
    <t>3.3.3  Other</t>
  </si>
  <si>
    <t xml:space="preserve">3.4 Postal and Courier services </t>
  </si>
  <si>
    <t>4. Travel</t>
  </si>
  <si>
    <t>5. Construction services</t>
  </si>
  <si>
    <t>5.1 Construction abroad</t>
  </si>
  <si>
    <t>5.2 Construction in the compiling economy</t>
  </si>
  <si>
    <t>6. Insurance services</t>
  </si>
  <si>
    <t>6.1    Direct insurance</t>
  </si>
  <si>
    <t>6.1.1  Life insurance</t>
  </si>
  <si>
    <t>6.1.2  Freight insurance</t>
  </si>
  <si>
    <t>6.1.3  Other direct insurance</t>
  </si>
  <si>
    <t>6.2    Reinsurance</t>
  </si>
  <si>
    <t>6.3    Auxiliary Insurance services</t>
  </si>
  <si>
    <t>6.4    Pension and standardised guarantee services</t>
  </si>
  <si>
    <t>7. Financial services</t>
  </si>
  <si>
    <t>8. Charges for use of Intellectual property</t>
  </si>
  <si>
    <t>9. Telecommunications, Computer and Information services (Combined)</t>
  </si>
  <si>
    <t>10. Other business services</t>
  </si>
  <si>
    <t>10.1 Research and development services</t>
  </si>
  <si>
    <t>10.2 Professional and Management Consulting Services</t>
  </si>
  <si>
    <t>10.2.1  Legal, accounting, management consulting and public relations</t>
  </si>
  <si>
    <t>10.2.1.1  Legal services</t>
  </si>
  <si>
    <t>10.2.1.2  Accounting, auditing, bookkeeping, consultancy and public relations services</t>
  </si>
  <si>
    <t>10.2.1.3  Business and management consultancy and public relations services</t>
  </si>
  <si>
    <t xml:space="preserve">10.2.2   Advertising, market research and public opinion polling  </t>
  </si>
  <si>
    <t>10.3 Technical trade related and other business services</t>
  </si>
  <si>
    <t>10.3.1  Architectural, engineering, and other technical services</t>
  </si>
  <si>
    <t>10.3.1.1 Architectural services</t>
  </si>
  <si>
    <t>10.3.1.2 Engineering services</t>
  </si>
  <si>
    <t>10.3.1.3 Scientific and other technical services</t>
  </si>
  <si>
    <t>10.3.2 Waste treatment and depollution, agricultural and mining services</t>
  </si>
  <si>
    <t>10.3.3  Operational leasing services</t>
  </si>
  <si>
    <t>10.3.4 Other trade related services</t>
  </si>
  <si>
    <t>10.3.5 other business services</t>
  </si>
  <si>
    <t>11. Personal, cultural, and recreational services</t>
  </si>
  <si>
    <t>11.1 Audiovisual and related services</t>
  </si>
  <si>
    <t>11.1.1 Audiovisual services</t>
  </si>
  <si>
    <t>11.1.2 Artistic related services</t>
  </si>
  <si>
    <t>11.2 Other personal, cultural and recreational services</t>
  </si>
  <si>
    <t>11.2.1 Health services</t>
  </si>
  <si>
    <t>11.2.2 Education services</t>
  </si>
  <si>
    <t>11.2.3 Heritage and recreational services</t>
  </si>
  <si>
    <t>11.2.4 Other personal services</t>
  </si>
  <si>
    <t>12. Government services, n.i.e.</t>
  </si>
  <si>
    <t>12.1 Embassies and consulates</t>
  </si>
  <si>
    <t>12.2 Military units and agencies</t>
  </si>
  <si>
    <t>12.3 Other government services</t>
  </si>
  <si>
    <r>
      <t>Sources:</t>
    </r>
    <r>
      <rPr>
        <i/>
        <sz val="9"/>
        <rFont val="Arial"/>
        <family val="2"/>
      </rPr>
      <t>Anguilla Statistics Department (ASD) and Eastern Caribbean Central Bank (ECCB)</t>
    </r>
  </si>
  <si>
    <r>
      <t xml:space="preserve">Services </t>
    </r>
    <r>
      <rPr>
        <sz val="9"/>
        <color rgb="FF000000"/>
        <rFont val="Arial"/>
        <family val="2"/>
      </rPr>
      <t>as defined in the MSITS, covers a heterogenous range of intangible products and activities.</t>
    </r>
  </si>
  <si>
    <r>
      <t xml:space="preserve">                                                               </t>
    </r>
    <r>
      <rPr>
        <sz val="9"/>
        <color rgb="FF000000"/>
        <rFont val="Arial"/>
        <family val="2"/>
      </rPr>
      <t xml:space="preserve">            </t>
    </r>
    <r>
      <rPr>
        <b/>
        <sz val="11"/>
        <color rgb="FF000000"/>
        <rFont val="Calibri"/>
        <family val="2"/>
      </rPr>
      <t/>
    </r>
  </si>
  <si>
    <r>
      <t>Resident:</t>
    </r>
    <r>
      <rPr>
        <sz val="9"/>
        <color rgb="FF000000"/>
        <rFont val="Arial"/>
        <family val="2"/>
      </rPr>
      <t xml:space="preserve"> An institutional unit has a center of economic interest and is a resident unit of a country when, from some location (dwelling, place of production, or other premises) within the economic territory of the country, the unit engages and intends to continue engaging(indefinitely or for a finite period) in economic activities and transactions on a significant scale.</t>
    </r>
  </si>
  <si>
    <r>
      <rPr>
        <b/>
        <sz val="9"/>
        <color theme="1"/>
        <rFont val="Arial"/>
        <family val="2"/>
      </rPr>
      <t>Balance of Payment</t>
    </r>
    <r>
      <rPr>
        <sz val="9"/>
        <color theme="1"/>
        <rFont val="Arial"/>
        <family val="2"/>
      </rPr>
      <t xml:space="preserve"> as defined in the BPM, is a statistical statement that systematically summarizes, for a specific time period, the economic transactions of an economy with the rest of the world. Transactions for the most part between residents and non-residents.  </t>
    </r>
  </si>
  <si>
    <r>
      <rPr>
        <b/>
        <sz val="9"/>
        <color theme="1"/>
        <rFont val="Arial"/>
        <family val="2"/>
      </rPr>
      <t>International Trade in Services</t>
    </r>
    <r>
      <rPr>
        <sz val="9"/>
        <color theme="1"/>
        <rFont val="Arial"/>
        <family val="2"/>
      </rPr>
      <t xml:space="preserve"> as defined in the MSITS, as trade of services between residents and non-residents of an economy .</t>
    </r>
  </si>
  <si>
    <t>Manual on Statistics of International Trade in Services</t>
  </si>
  <si>
    <t>Selected Abbreviations, Acronyms and Definitions</t>
  </si>
  <si>
    <t>TIS</t>
  </si>
  <si>
    <t>Trade in Servives</t>
  </si>
  <si>
    <t>BPM</t>
  </si>
  <si>
    <t>Balance of Payments Manual</t>
  </si>
  <si>
    <t>MSITS</t>
  </si>
  <si>
    <t>Total Services</t>
  </si>
  <si>
    <r>
      <t xml:space="preserve">Source: </t>
    </r>
    <r>
      <rPr>
        <i/>
        <sz val="9"/>
        <rFont val="Arial"/>
        <family val="2"/>
      </rPr>
      <t>Eastern Caribbean Central Bank and Anguilla Statistics Department</t>
    </r>
  </si>
  <si>
    <t xml:space="preserve">3. Transportation </t>
  </si>
  <si>
    <t>EBOPS</t>
  </si>
  <si>
    <t>Extended Balance of Payments Services</t>
  </si>
  <si>
    <r>
      <t xml:space="preserve">A transaction </t>
    </r>
    <r>
      <rPr>
        <sz val="9"/>
        <color rgb="FF000000"/>
        <rFont val="Arial"/>
        <family val="2"/>
      </rPr>
      <t>is defined in the BPM6, as an economic flow that reflects the creation, transformation, exchange, transfer, or extinction of economic value and involves changes in ownership of goods and/or financial assets, the provision of services, or the provision of labour and capital.</t>
    </r>
  </si>
  <si>
    <t>Balance of Payments Manual 6th edition</t>
  </si>
  <si>
    <t>BPM6</t>
  </si>
  <si>
    <t>Table 2.6.2-4</t>
  </si>
  <si>
    <t>Table 2.6.2-3</t>
  </si>
  <si>
    <t>Table 2.6.2-2</t>
  </si>
  <si>
    <t>Table 2.6.2-1</t>
  </si>
  <si>
    <t>Data notes</t>
  </si>
  <si>
    <t>2014 Rev</t>
  </si>
  <si>
    <t>2015 Rev</t>
  </si>
  <si>
    <t>2016 Rev</t>
  </si>
  <si>
    <t>2017 Rev</t>
  </si>
  <si>
    <t>2018 Rev</t>
  </si>
  <si>
    <t>2019 Rev</t>
  </si>
  <si>
    <t>2020 Rev</t>
  </si>
  <si>
    <t>2021 Rev</t>
  </si>
  <si>
    <t>2022 Prelim</t>
  </si>
  <si>
    <t>Annual: 2014 - 2022, type of service</t>
  </si>
  <si>
    <t>March 6,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</si>
</sst>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);[Red]\(0\)"/>
  </numFmts>
  <fonts count="3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b/>
      <sz val="8"/>
      <color theme="3" tint="-0.249977111117893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1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25" fillId="0" borderId="0"/>
    <xf numFmtId="0" fontId="8" fillId="0" borderId="0"/>
    <xf numFmtId="0" fontId="27" fillId="0" borderId="0" applyNumberFormat="0" applyFill="0" applyBorder="0" applyAlignment="0" applyProtection="0"/>
    <xf numFmtId="0" fontId="1" fillId="0" borderId="0"/>
  </cellStyleXfs>
  <cellXfs count="99">
    <xf numFmtId="0" fontId="0" fillId="0" borderId="0" xfId="0"/>
    <xf numFmtId="0" fontId="4" fillId="0" borderId="0" xfId="0" applyFont="1"/>
    <xf numFmtId="2" fontId="0" fillId="0" borderId="0" xfId="0" applyNumberFormat="1"/>
    <xf numFmtId="0" fontId="7" fillId="0" borderId="0" xfId="0" applyFont="1"/>
    <xf numFmtId="4" fontId="0" fillId="0" borderId="0" xfId="0" applyNumberFormat="1"/>
    <xf numFmtId="3" fontId="0" fillId="0" borderId="0" xfId="0" applyNumberFormat="1"/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/>
    <xf numFmtId="0" fontId="12" fillId="0" borderId="0" xfId="0" applyFont="1"/>
    <xf numFmtId="0" fontId="15" fillId="0" borderId="0" xfId="2" applyFont="1" applyAlignment="1" applyProtection="1"/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10" fillId="0" borderId="0" xfId="0" applyFont="1"/>
    <xf numFmtId="0" fontId="0" fillId="0" borderId="0" xfId="0" applyBorder="1"/>
    <xf numFmtId="0" fontId="5" fillId="0" borderId="0" xfId="0" applyFont="1" applyAlignment="1">
      <alignment horizontal="left"/>
    </xf>
    <xf numFmtId="0" fontId="17" fillId="0" borderId="0" xfId="2" applyFont="1" applyAlignment="1" applyProtection="1"/>
    <xf numFmtId="0" fontId="14" fillId="0" borderId="0" xfId="2" applyFont="1" applyAlignment="1" applyProtection="1">
      <alignment horizontal="left"/>
    </xf>
    <xf numFmtId="0" fontId="14" fillId="0" borderId="0" xfId="2" applyFont="1" applyAlignment="1" applyProtection="1">
      <alignment horizontal="center"/>
    </xf>
    <xf numFmtId="15" fontId="10" fillId="0" borderId="0" xfId="0" quotePrefix="1" applyNumberFormat="1" applyFont="1" applyAlignment="1">
      <alignment horizontal="left"/>
    </xf>
    <xf numFmtId="15" fontId="10" fillId="0" borderId="0" xfId="0" applyNumberFormat="1" applyFont="1" applyAlignment="1">
      <alignment horizontal="left"/>
    </xf>
    <xf numFmtId="0" fontId="0" fillId="0" borderId="4" xfId="0" applyBorder="1"/>
    <xf numFmtId="40" fontId="0" fillId="0" borderId="4" xfId="1" applyNumberFormat="1" applyFont="1" applyBorder="1" applyAlignment="1">
      <alignment horizontal="right" indent="1"/>
    </xf>
    <xf numFmtId="2" fontId="0" fillId="0" borderId="0" xfId="0" applyNumberFormat="1" applyBorder="1"/>
    <xf numFmtId="4" fontId="0" fillId="0" borderId="0" xfId="0" applyNumberFormat="1" applyBorder="1"/>
    <xf numFmtId="3" fontId="0" fillId="0" borderId="0" xfId="0" applyNumberFormat="1" applyBorder="1"/>
    <xf numFmtId="4" fontId="0" fillId="0" borderId="0" xfId="0" applyNumberFormat="1" applyAlignment="1">
      <alignment horizontal="right"/>
    </xf>
    <xf numFmtId="43" fontId="0" fillId="0" borderId="0" xfId="1" applyFont="1" applyBorder="1"/>
    <xf numFmtId="0" fontId="0" fillId="0" borderId="0" xfId="0" applyFont="1" applyBorder="1"/>
    <xf numFmtId="0" fontId="19" fillId="0" borderId="0" xfId="0" applyFont="1"/>
    <xf numFmtId="0" fontId="19" fillId="0" borderId="0" xfId="0" quotePrefix="1" applyFont="1"/>
    <xf numFmtId="0" fontId="20" fillId="0" borderId="0" xfId="0" quotePrefix="1" applyFont="1"/>
    <xf numFmtId="0" fontId="21" fillId="0" borderId="0" xfId="0" applyFont="1"/>
    <xf numFmtId="0" fontId="22" fillId="0" borderId="0" xfId="0" applyFont="1"/>
    <xf numFmtId="0" fontId="12" fillId="0" borderId="0" xfId="0" applyFont="1" applyAlignment="1">
      <alignment horizontal="left" indent="1"/>
    </xf>
    <xf numFmtId="0" fontId="12" fillId="0" borderId="0" xfId="0" quotePrefix="1" applyFont="1" applyAlignment="1">
      <alignment horizontal="left" indent="1"/>
    </xf>
    <xf numFmtId="0" fontId="23" fillId="0" borderId="0" xfId="0" applyFont="1"/>
    <xf numFmtId="0" fontId="15" fillId="0" borderId="0" xfId="2" applyFont="1" applyAlignment="1" applyProtection="1">
      <alignment horizontal="left" indent="1"/>
    </xf>
    <xf numFmtId="0" fontId="25" fillId="0" borderId="0" xfId="0" applyFont="1"/>
    <xf numFmtId="0" fontId="26" fillId="0" borderId="0" xfId="4" applyFont="1" applyFill="1" applyAlignment="1" applyProtection="1"/>
    <xf numFmtId="0" fontId="12" fillId="0" borderId="5" xfId="5" applyFont="1" applyFill="1" applyBorder="1" applyAlignment="1" applyProtection="1">
      <alignment horizontal="left" indent="2"/>
    </xf>
    <xf numFmtId="0" fontId="11" fillId="0" borderId="5" xfId="5" applyFont="1" applyFill="1" applyBorder="1" applyProtection="1"/>
    <xf numFmtId="0" fontId="12" fillId="0" borderId="5" xfId="5" applyFont="1" applyFill="1" applyBorder="1" applyAlignment="1" applyProtection="1">
      <alignment horizontal="left" indent="1"/>
    </xf>
    <xf numFmtId="0" fontId="28" fillId="0" borderId="0" xfId="4" applyFont="1" applyFill="1" applyAlignment="1" applyProtection="1"/>
    <xf numFmtId="0" fontId="11" fillId="0" borderId="5" xfId="5" applyFont="1" applyFill="1" applyBorder="1" applyAlignment="1" applyProtection="1">
      <alignment wrapText="1"/>
    </xf>
    <xf numFmtId="0" fontId="12" fillId="0" borderId="5" xfId="5" applyFont="1" applyFill="1" applyBorder="1" applyAlignment="1" applyProtection="1">
      <alignment horizontal="left" wrapText="1" indent="2"/>
    </xf>
    <xf numFmtId="0" fontId="12" fillId="0" borderId="5" xfId="5" applyFont="1" applyFill="1" applyBorder="1" applyAlignment="1" applyProtection="1">
      <alignment horizontal="left" wrapText="1" indent="4"/>
    </xf>
    <xf numFmtId="0" fontId="12" fillId="0" borderId="0" xfId="5" applyFont="1" applyFill="1" applyBorder="1" applyAlignment="1" applyProtection="1">
      <alignment horizontal="left" indent="1"/>
    </xf>
    <xf numFmtId="0" fontId="24" fillId="0" borderId="0" xfId="0" applyFont="1" applyAlignment="1">
      <alignment horizontal="center"/>
    </xf>
    <xf numFmtId="39" fontId="8" fillId="0" borderId="0" xfId="1" applyNumberFormat="1" applyFont="1" applyBorder="1" applyAlignment="1">
      <alignment horizontal="right" indent="1"/>
    </xf>
    <xf numFmtId="39" fontId="10" fillId="0" borderId="0" xfId="1" applyNumberFormat="1" applyFont="1" applyBorder="1" applyAlignment="1">
      <alignment horizontal="right" indent="1"/>
    </xf>
    <xf numFmtId="0" fontId="24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7" xfId="5" applyFont="1" applyFill="1" applyBorder="1" applyProtection="1"/>
    <xf numFmtId="39" fontId="10" fillId="0" borderId="1" xfId="1" applyNumberFormat="1" applyFont="1" applyBorder="1" applyAlignment="1">
      <alignment horizontal="right" indent="1"/>
    </xf>
    <xf numFmtId="0" fontId="12" fillId="0" borderId="8" xfId="5" applyFont="1" applyFill="1" applyBorder="1" applyAlignment="1" applyProtection="1">
      <alignment horizontal="left" indent="1"/>
    </xf>
    <xf numFmtId="39" fontId="8" fillId="0" borderId="2" xfId="1" applyNumberFormat="1" applyFont="1" applyBorder="1" applyAlignment="1">
      <alignment horizontal="right" indent="1"/>
    </xf>
    <xf numFmtId="0" fontId="19" fillId="0" borderId="0" xfId="0" applyFont="1" applyBorder="1" applyAlignment="1">
      <alignment horizontal="center"/>
    </xf>
    <xf numFmtId="39" fontId="19" fillId="0" borderId="0" xfId="1" applyNumberFormat="1" applyFont="1" applyBorder="1" applyAlignment="1">
      <alignment horizontal="right" indent="1"/>
    </xf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40" fontId="23" fillId="0" borderId="1" xfId="1" applyNumberFormat="1" applyFont="1" applyBorder="1" applyAlignment="1">
      <alignment horizontal="right" indent="1"/>
    </xf>
    <xf numFmtId="0" fontId="23" fillId="0" borderId="0" xfId="0" applyFont="1" applyBorder="1"/>
    <xf numFmtId="0" fontId="24" fillId="0" borderId="0" xfId="0" applyFont="1" applyBorder="1" applyAlignment="1">
      <alignment horizontal="center"/>
    </xf>
    <xf numFmtId="164" fontId="24" fillId="0" borderId="0" xfId="1" applyNumberFormat="1" applyFont="1" applyBorder="1" applyAlignment="1">
      <alignment horizontal="right" indent="1"/>
    </xf>
    <xf numFmtId="0" fontId="24" fillId="0" borderId="0" xfId="0" applyFont="1" applyBorder="1"/>
    <xf numFmtId="0" fontId="24" fillId="0" borderId="3" xfId="0" applyFont="1" applyBorder="1" applyAlignment="1">
      <alignment horizontal="center"/>
    </xf>
    <xf numFmtId="40" fontId="23" fillId="0" borderId="3" xfId="1" applyNumberFormat="1" applyFont="1" applyBorder="1" applyAlignment="1">
      <alignment horizontal="right" indent="1"/>
    </xf>
    <xf numFmtId="43" fontId="10" fillId="0" borderId="0" xfId="1" applyFont="1" applyBorder="1" applyAlignment="1">
      <alignment horizontal="right" indent="1"/>
    </xf>
    <xf numFmtId="43" fontId="19" fillId="0" borderId="0" xfId="1" applyFont="1" applyBorder="1" applyAlignment="1">
      <alignment horizontal="right" indent="1"/>
    </xf>
    <xf numFmtId="40" fontId="19" fillId="0" borderId="4" xfId="1" applyNumberFormat="1" applyFont="1" applyBorder="1" applyAlignment="1">
      <alignment horizontal="right" indent="1"/>
    </xf>
    <xf numFmtId="4" fontId="19" fillId="0" borderId="0" xfId="0" applyNumberFormat="1" applyFont="1"/>
    <xf numFmtId="4" fontId="19" fillId="0" borderId="0" xfId="0" applyNumberFormat="1" applyFont="1" applyBorder="1"/>
    <xf numFmtId="2" fontId="19" fillId="0" borderId="0" xfId="0" applyNumberFormat="1" applyFont="1" applyBorder="1"/>
    <xf numFmtId="43" fontId="19" fillId="0" borderId="0" xfId="1" applyFont="1" applyBorder="1"/>
    <xf numFmtId="0" fontId="19" fillId="0" borderId="0" xfId="0" applyFont="1" applyBorder="1"/>
    <xf numFmtId="3" fontId="19" fillId="0" borderId="0" xfId="0" applyNumberFormat="1" applyFont="1" applyBorder="1"/>
    <xf numFmtId="0" fontId="11" fillId="0" borderId="0" xfId="0" applyFont="1" applyBorder="1"/>
    <xf numFmtId="0" fontId="23" fillId="0" borderId="4" xfId="0" applyFont="1" applyBorder="1"/>
    <xf numFmtId="0" fontId="28" fillId="0" borderId="0" xfId="0" applyFont="1"/>
    <xf numFmtId="0" fontId="31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1" fillId="0" borderId="1" xfId="0" applyFont="1" applyBorder="1"/>
    <xf numFmtId="0" fontId="11" fillId="0" borderId="2" xfId="0" applyFont="1" applyBorder="1"/>
    <xf numFmtId="0" fontId="19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1" fillId="0" borderId="9" xfId="5" applyFont="1" applyFill="1" applyBorder="1" applyProtection="1"/>
    <xf numFmtId="0" fontId="16" fillId="0" borderId="0" xfId="0" applyFont="1" applyAlignment="1">
      <alignment horizontal="left" indent="1"/>
    </xf>
    <xf numFmtId="0" fontId="17" fillId="0" borderId="0" xfId="2" applyFont="1" applyAlignment="1" applyProtection="1">
      <alignment horizontal="left"/>
    </xf>
    <xf numFmtId="0" fontId="31" fillId="0" borderId="0" xfId="0" applyFont="1" applyAlignment="1">
      <alignment horizontal="left" wrapText="1" indent="1"/>
    </xf>
    <xf numFmtId="0" fontId="23" fillId="0" borderId="0" xfId="0" applyFont="1" applyAlignment="1">
      <alignment horizontal="left" wrapText="1" indent="1"/>
    </xf>
  </cellXfs>
  <cellStyles count="12">
    <cellStyle name="Comma" xfId="1" builtinId="3"/>
    <cellStyle name="Comma 2" xfId="6"/>
    <cellStyle name="Hyperlink" xfId="2" builtinId="8"/>
    <cellStyle name="Hyperlink 2" xfId="10"/>
    <cellStyle name="Normal" xfId="0" builtinId="0"/>
    <cellStyle name="Normal 2" xfId="5"/>
    <cellStyle name="Normal 2 2" xfId="9"/>
    <cellStyle name="Normal 3" xfId="4"/>
    <cellStyle name="Normal 3 6" xfId="11"/>
    <cellStyle name="Normal 4" xfId="7"/>
    <cellStyle name="Normal 5" xfId="8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29"/>
  <sheetViews>
    <sheetView tabSelected="1" workbookViewId="0">
      <selection activeCell="B24" sqref="B24"/>
    </sheetView>
  </sheetViews>
  <sheetFormatPr defaultColWidth="0" defaultRowHeight="11.25" x14ac:dyDescent="0.2"/>
  <cols>
    <col min="1" max="1" width="1" style="7" customWidth="1"/>
    <col min="2" max="2" width="6.625" style="7" customWidth="1"/>
    <col min="3" max="11" width="8" style="7" customWidth="1"/>
    <col min="12" max="12" width="24.875" style="7" customWidth="1"/>
    <col min="13" max="13" width="34.75" style="7" hidden="1" customWidth="1"/>
    <col min="14" max="14" width="1" style="7" customWidth="1"/>
    <col min="15" max="22" width="8" style="7" customWidth="1"/>
    <col min="23" max="23" width="38" style="7" customWidth="1"/>
    <col min="24" max="24" width="0" style="7" hidden="1" customWidth="1"/>
    <col min="25" max="25" width="8" style="7" customWidth="1"/>
    <col min="26" max="267" width="0" style="7" hidden="1"/>
    <col min="268" max="268" width="1" style="7" customWidth="1"/>
    <col min="269" max="269" width="4.375" style="7" customWidth="1"/>
    <col min="270" max="278" width="8" style="7" customWidth="1"/>
    <col min="279" max="279" width="38" style="7" customWidth="1"/>
    <col min="280" max="280" width="0" style="7" hidden="1" customWidth="1"/>
    <col min="281" max="281" width="8" style="7" customWidth="1"/>
    <col min="282" max="523" width="0" style="7" hidden="1"/>
    <col min="524" max="524" width="1" style="7" customWidth="1"/>
    <col min="525" max="525" width="4.375" style="7" customWidth="1"/>
    <col min="526" max="534" width="8" style="7" customWidth="1"/>
    <col min="535" max="535" width="38" style="7" customWidth="1"/>
    <col min="536" max="536" width="0" style="7" hidden="1" customWidth="1"/>
    <col min="537" max="537" width="8" style="7" customWidth="1"/>
    <col min="538" max="779" width="0" style="7" hidden="1"/>
    <col min="780" max="780" width="1" style="7" customWidth="1"/>
    <col min="781" max="781" width="4.375" style="7" customWidth="1"/>
    <col min="782" max="790" width="8" style="7" customWidth="1"/>
    <col min="791" max="791" width="38" style="7" customWidth="1"/>
    <col min="792" max="792" width="0" style="7" hidden="1" customWidth="1"/>
    <col min="793" max="793" width="8" style="7" customWidth="1"/>
    <col min="794" max="1035" width="0" style="7" hidden="1"/>
    <col min="1036" max="1036" width="1" style="7" customWidth="1"/>
    <col min="1037" max="1037" width="4.375" style="7" customWidth="1"/>
    <col min="1038" max="1046" width="8" style="7" customWidth="1"/>
    <col min="1047" max="1047" width="38" style="7" customWidth="1"/>
    <col min="1048" max="1048" width="0" style="7" hidden="1" customWidth="1"/>
    <col min="1049" max="1049" width="8" style="7" customWidth="1"/>
    <col min="1050" max="1291" width="0" style="7" hidden="1"/>
    <col min="1292" max="1292" width="1" style="7" customWidth="1"/>
    <col min="1293" max="1293" width="4.375" style="7" customWidth="1"/>
    <col min="1294" max="1302" width="8" style="7" customWidth="1"/>
    <col min="1303" max="1303" width="38" style="7" customWidth="1"/>
    <col min="1304" max="1304" width="0" style="7" hidden="1" customWidth="1"/>
    <col min="1305" max="1305" width="8" style="7" customWidth="1"/>
    <col min="1306" max="1547" width="0" style="7" hidden="1"/>
    <col min="1548" max="1548" width="1" style="7" customWidth="1"/>
    <col min="1549" max="1549" width="4.375" style="7" customWidth="1"/>
    <col min="1550" max="1558" width="8" style="7" customWidth="1"/>
    <col min="1559" max="1559" width="38" style="7" customWidth="1"/>
    <col min="1560" max="1560" width="0" style="7" hidden="1" customWidth="1"/>
    <col min="1561" max="1561" width="8" style="7" customWidth="1"/>
    <col min="1562" max="1803" width="0" style="7" hidden="1"/>
    <col min="1804" max="1804" width="1" style="7" customWidth="1"/>
    <col min="1805" max="1805" width="4.375" style="7" customWidth="1"/>
    <col min="1806" max="1814" width="8" style="7" customWidth="1"/>
    <col min="1815" max="1815" width="38" style="7" customWidth="1"/>
    <col min="1816" max="1816" width="0" style="7" hidden="1" customWidth="1"/>
    <col min="1817" max="1817" width="8" style="7" customWidth="1"/>
    <col min="1818" max="2059" width="0" style="7" hidden="1"/>
    <col min="2060" max="2060" width="1" style="7" customWidth="1"/>
    <col min="2061" max="2061" width="4.375" style="7" customWidth="1"/>
    <col min="2062" max="2070" width="8" style="7" customWidth="1"/>
    <col min="2071" max="2071" width="38" style="7" customWidth="1"/>
    <col min="2072" max="2072" width="0" style="7" hidden="1" customWidth="1"/>
    <col min="2073" max="2073" width="8" style="7" customWidth="1"/>
    <col min="2074" max="2315" width="0" style="7" hidden="1"/>
    <col min="2316" max="2316" width="1" style="7" customWidth="1"/>
    <col min="2317" max="2317" width="4.375" style="7" customWidth="1"/>
    <col min="2318" max="2326" width="8" style="7" customWidth="1"/>
    <col min="2327" max="2327" width="38" style="7" customWidth="1"/>
    <col min="2328" max="2328" width="0" style="7" hidden="1" customWidth="1"/>
    <col min="2329" max="2329" width="8" style="7" customWidth="1"/>
    <col min="2330" max="2571" width="0" style="7" hidden="1"/>
    <col min="2572" max="2572" width="1" style="7" customWidth="1"/>
    <col min="2573" max="2573" width="4.375" style="7" customWidth="1"/>
    <col min="2574" max="2582" width="8" style="7" customWidth="1"/>
    <col min="2583" max="2583" width="38" style="7" customWidth="1"/>
    <col min="2584" max="2584" width="0" style="7" hidden="1" customWidth="1"/>
    <col min="2585" max="2585" width="8" style="7" customWidth="1"/>
    <col min="2586" max="2827" width="0" style="7" hidden="1"/>
    <col min="2828" max="2828" width="1" style="7" customWidth="1"/>
    <col min="2829" max="2829" width="4.375" style="7" customWidth="1"/>
    <col min="2830" max="2838" width="8" style="7" customWidth="1"/>
    <col min="2839" max="2839" width="38" style="7" customWidth="1"/>
    <col min="2840" max="2840" width="0" style="7" hidden="1" customWidth="1"/>
    <col min="2841" max="2841" width="8" style="7" customWidth="1"/>
    <col min="2842" max="3083" width="0" style="7" hidden="1"/>
    <col min="3084" max="3084" width="1" style="7" customWidth="1"/>
    <col min="3085" max="3085" width="4.375" style="7" customWidth="1"/>
    <col min="3086" max="3094" width="8" style="7" customWidth="1"/>
    <col min="3095" max="3095" width="38" style="7" customWidth="1"/>
    <col min="3096" max="3096" width="0" style="7" hidden="1" customWidth="1"/>
    <col min="3097" max="3097" width="8" style="7" customWidth="1"/>
    <col min="3098" max="3339" width="0" style="7" hidden="1"/>
    <col min="3340" max="3340" width="1" style="7" customWidth="1"/>
    <col min="3341" max="3341" width="4.375" style="7" customWidth="1"/>
    <col min="3342" max="3350" width="8" style="7" customWidth="1"/>
    <col min="3351" max="3351" width="38" style="7" customWidth="1"/>
    <col min="3352" max="3352" width="0" style="7" hidden="1" customWidth="1"/>
    <col min="3353" max="3353" width="8" style="7" customWidth="1"/>
    <col min="3354" max="3595" width="0" style="7" hidden="1"/>
    <col min="3596" max="3596" width="1" style="7" customWidth="1"/>
    <col min="3597" max="3597" width="4.375" style="7" customWidth="1"/>
    <col min="3598" max="3606" width="8" style="7" customWidth="1"/>
    <col min="3607" max="3607" width="38" style="7" customWidth="1"/>
    <col min="3608" max="3608" width="0" style="7" hidden="1" customWidth="1"/>
    <col min="3609" max="3609" width="8" style="7" customWidth="1"/>
    <col min="3610" max="3851" width="0" style="7" hidden="1"/>
    <col min="3852" max="3852" width="1" style="7" customWidth="1"/>
    <col min="3853" max="3853" width="4.375" style="7" customWidth="1"/>
    <col min="3854" max="3862" width="8" style="7" customWidth="1"/>
    <col min="3863" max="3863" width="38" style="7" customWidth="1"/>
    <col min="3864" max="3864" width="0" style="7" hidden="1" customWidth="1"/>
    <col min="3865" max="3865" width="8" style="7" customWidth="1"/>
    <col min="3866" max="4107" width="0" style="7" hidden="1"/>
    <col min="4108" max="4108" width="1" style="7" customWidth="1"/>
    <col min="4109" max="4109" width="4.375" style="7" customWidth="1"/>
    <col min="4110" max="4118" width="8" style="7" customWidth="1"/>
    <col min="4119" max="4119" width="38" style="7" customWidth="1"/>
    <col min="4120" max="4120" width="0" style="7" hidden="1" customWidth="1"/>
    <col min="4121" max="4121" width="8" style="7" customWidth="1"/>
    <col min="4122" max="4363" width="0" style="7" hidden="1"/>
    <col min="4364" max="4364" width="1" style="7" customWidth="1"/>
    <col min="4365" max="4365" width="4.375" style="7" customWidth="1"/>
    <col min="4366" max="4374" width="8" style="7" customWidth="1"/>
    <col min="4375" max="4375" width="38" style="7" customWidth="1"/>
    <col min="4376" max="4376" width="0" style="7" hidden="1" customWidth="1"/>
    <col min="4377" max="4377" width="8" style="7" customWidth="1"/>
    <col min="4378" max="4619" width="0" style="7" hidden="1"/>
    <col min="4620" max="4620" width="1" style="7" customWidth="1"/>
    <col min="4621" max="4621" width="4.375" style="7" customWidth="1"/>
    <col min="4622" max="4630" width="8" style="7" customWidth="1"/>
    <col min="4631" max="4631" width="38" style="7" customWidth="1"/>
    <col min="4632" max="4632" width="0" style="7" hidden="1" customWidth="1"/>
    <col min="4633" max="4633" width="8" style="7" customWidth="1"/>
    <col min="4634" max="4875" width="0" style="7" hidden="1"/>
    <col min="4876" max="4876" width="1" style="7" customWidth="1"/>
    <col min="4877" max="4877" width="4.375" style="7" customWidth="1"/>
    <col min="4878" max="4886" width="8" style="7" customWidth="1"/>
    <col min="4887" max="4887" width="38" style="7" customWidth="1"/>
    <col min="4888" max="4888" width="0" style="7" hidden="1" customWidth="1"/>
    <col min="4889" max="4889" width="8" style="7" customWidth="1"/>
    <col min="4890" max="5131" width="0" style="7" hidden="1"/>
    <col min="5132" max="5132" width="1" style="7" customWidth="1"/>
    <col min="5133" max="5133" width="4.375" style="7" customWidth="1"/>
    <col min="5134" max="5142" width="8" style="7" customWidth="1"/>
    <col min="5143" max="5143" width="38" style="7" customWidth="1"/>
    <col min="5144" max="5144" width="0" style="7" hidden="1" customWidth="1"/>
    <col min="5145" max="5145" width="8" style="7" customWidth="1"/>
    <col min="5146" max="5387" width="0" style="7" hidden="1"/>
    <col min="5388" max="5388" width="1" style="7" customWidth="1"/>
    <col min="5389" max="5389" width="4.375" style="7" customWidth="1"/>
    <col min="5390" max="5398" width="8" style="7" customWidth="1"/>
    <col min="5399" max="5399" width="38" style="7" customWidth="1"/>
    <col min="5400" max="5400" width="0" style="7" hidden="1" customWidth="1"/>
    <col min="5401" max="5401" width="8" style="7" customWidth="1"/>
    <col min="5402" max="5643" width="0" style="7" hidden="1"/>
    <col min="5644" max="5644" width="1" style="7" customWidth="1"/>
    <col min="5645" max="5645" width="4.375" style="7" customWidth="1"/>
    <col min="5646" max="5654" width="8" style="7" customWidth="1"/>
    <col min="5655" max="5655" width="38" style="7" customWidth="1"/>
    <col min="5656" max="5656" width="0" style="7" hidden="1" customWidth="1"/>
    <col min="5657" max="5657" width="8" style="7" customWidth="1"/>
    <col min="5658" max="5899" width="0" style="7" hidden="1"/>
    <col min="5900" max="5900" width="1" style="7" customWidth="1"/>
    <col min="5901" max="5901" width="4.375" style="7" customWidth="1"/>
    <col min="5902" max="5910" width="8" style="7" customWidth="1"/>
    <col min="5911" max="5911" width="38" style="7" customWidth="1"/>
    <col min="5912" max="5912" width="0" style="7" hidden="1" customWidth="1"/>
    <col min="5913" max="5913" width="8" style="7" customWidth="1"/>
    <col min="5914" max="6155" width="0" style="7" hidden="1"/>
    <col min="6156" max="6156" width="1" style="7" customWidth="1"/>
    <col min="6157" max="6157" width="4.375" style="7" customWidth="1"/>
    <col min="6158" max="6166" width="8" style="7" customWidth="1"/>
    <col min="6167" max="6167" width="38" style="7" customWidth="1"/>
    <col min="6168" max="6168" width="0" style="7" hidden="1" customWidth="1"/>
    <col min="6169" max="6169" width="8" style="7" customWidth="1"/>
    <col min="6170" max="6411" width="0" style="7" hidden="1"/>
    <col min="6412" max="6412" width="1" style="7" customWidth="1"/>
    <col min="6413" max="6413" width="4.375" style="7" customWidth="1"/>
    <col min="6414" max="6422" width="8" style="7" customWidth="1"/>
    <col min="6423" max="6423" width="38" style="7" customWidth="1"/>
    <col min="6424" max="6424" width="0" style="7" hidden="1" customWidth="1"/>
    <col min="6425" max="6425" width="8" style="7" customWidth="1"/>
    <col min="6426" max="6667" width="0" style="7" hidden="1"/>
    <col min="6668" max="6668" width="1" style="7" customWidth="1"/>
    <col min="6669" max="6669" width="4.375" style="7" customWidth="1"/>
    <col min="6670" max="6678" width="8" style="7" customWidth="1"/>
    <col min="6679" max="6679" width="38" style="7" customWidth="1"/>
    <col min="6680" max="6680" width="0" style="7" hidden="1" customWidth="1"/>
    <col min="6681" max="6681" width="8" style="7" customWidth="1"/>
    <col min="6682" max="6923" width="0" style="7" hidden="1"/>
    <col min="6924" max="6924" width="1" style="7" customWidth="1"/>
    <col min="6925" max="6925" width="4.375" style="7" customWidth="1"/>
    <col min="6926" max="6934" width="8" style="7" customWidth="1"/>
    <col min="6935" max="6935" width="38" style="7" customWidth="1"/>
    <col min="6936" max="6936" width="0" style="7" hidden="1" customWidth="1"/>
    <col min="6937" max="6937" width="8" style="7" customWidth="1"/>
    <col min="6938" max="7179" width="0" style="7" hidden="1"/>
    <col min="7180" max="7180" width="1" style="7" customWidth="1"/>
    <col min="7181" max="7181" width="4.375" style="7" customWidth="1"/>
    <col min="7182" max="7190" width="8" style="7" customWidth="1"/>
    <col min="7191" max="7191" width="38" style="7" customWidth="1"/>
    <col min="7192" max="7192" width="0" style="7" hidden="1" customWidth="1"/>
    <col min="7193" max="7193" width="8" style="7" customWidth="1"/>
    <col min="7194" max="7435" width="0" style="7" hidden="1"/>
    <col min="7436" max="7436" width="1" style="7" customWidth="1"/>
    <col min="7437" max="7437" width="4.375" style="7" customWidth="1"/>
    <col min="7438" max="7446" width="8" style="7" customWidth="1"/>
    <col min="7447" max="7447" width="38" style="7" customWidth="1"/>
    <col min="7448" max="7448" width="0" style="7" hidden="1" customWidth="1"/>
    <col min="7449" max="7449" width="8" style="7" customWidth="1"/>
    <col min="7450" max="7691" width="0" style="7" hidden="1"/>
    <col min="7692" max="7692" width="1" style="7" customWidth="1"/>
    <col min="7693" max="7693" width="4.375" style="7" customWidth="1"/>
    <col min="7694" max="7702" width="8" style="7" customWidth="1"/>
    <col min="7703" max="7703" width="38" style="7" customWidth="1"/>
    <col min="7704" max="7704" width="0" style="7" hidden="1" customWidth="1"/>
    <col min="7705" max="7705" width="8" style="7" customWidth="1"/>
    <col min="7706" max="7947" width="0" style="7" hidden="1"/>
    <col min="7948" max="7948" width="1" style="7" customWidth="1"/>
    <col min="7949" max="7949" width="4.375" style="7" customWidth="1"/>
    <col min="7950" max="7958" width="8" style="7" customWidth="1"/>
    <col min="7959" max="7959" width="38" style="7" customWidth="1"/>
    <col min="7960" max="7960" width="0" style="7" hidden="1" customWidth="1"/>
    <col min="7961" max="7961" width="8" style="7" customWidth="1"/>
    <col min="7962" max="8203" width="0" style="7" hidden="1"/>
    <col min="8204" max="8204" width="1" style="7" customWidth="1"/>
    <col min="8205" max="8205" width="4.375" style="7" customWidth="1"/>
    <col min="8206" max="8214" width="8" style="7" customWidth="1"/>
    <col min="8215" max="8215" width="38" style="7" customWidth="1"/>
    <col min="8216" max="8216" width="0" style="7" hidden="1" customWidth="1"/>
    <col min="8217" max="8217" width="8" style="7" customWidth="1"/>
    <col min="8218" max="8459" width="0" style="7" hidden="1"/>
    <col min="8460" max="8460" width="1" style="7" customWidth="1"/>
    <col min="8461" max="8461" width="4.375" style="7" customWidth="1"/>
    <col min="8462" max="8470" width="8" style="7" customWidth="1"/>
    <col min="8471" max="8471" width="38" style="7" customWidth="1"/>
    <col min="8472" max="8472" width="0" style="7" hidden="1" customWidth="1"/>
    <col min="8473" max="8473" width="8" style="7" customWidth="1"/>
    <col min="8474" max="8715" width="0" style="7" hidden="1"/>
    <col min="8716" max="8716" width="1" style="7" customWidth="1"/>
    <col min="8717" max="8717" width="4.375" style="7" customWidth="1"/>
    <col min="8718" max="8726" width="8" style="7" customWidth="1"/>
    <col min="8727" max="8727" width="38" style="7" customWidth="1"/>
    <col min="8728" max="8728" width="0" style="7" hidden="1" customWidth="1"/>
    <col min="8729" max="8729" width="8" style="7" customWidth="1"/>
    <col min="8730" max="8971" width="0" style="7" hidden="1"/>
    <col min="8972" max="8972" width="1" style="7" customWidth="1"/>
    <col min="8973" max="8973" width="4.375" style="7" customWidth="1"/>
    <col min="8974" max="8982" width="8" style="7" customWidth="1"/>
    <col min="8983" max="8983" width="38" style="7" customWidth="1"/>
    <col min="8984" max="8984" width="0" style="7" hidden="1" customWidth="1"/>
    <col min="8985" max="8985" width="8" style="7" customWidth="1"/>
    <col min="8986" max="9227" width="0" style="7" hidden="1"/>
    <col min="9228" max="9228" width="1" style="7" customWidth="1"/>
    <col min="9229" max="9229" width="4.375" style="7" customWidth="1"/>
    <col min="9230" max="9238" width="8" style="7" customWidth="1"/>
    <col min="9239" max="9239" width="38" style="7" customWidth="1"/>
    <col min="9240" max="9240" width="0" style="7" hidden="1" customWidth="1"/>
    <col min="9241" max="9241" width="8" style="7" customWidth="1"/>
    <col min="9242" max="9483" width="0" style="7" hidden="1"/>
    <col min="9484" max="9484" width="1" style="7" customWidth="1"/>
    <col min="9485" max="9485" width="4.375" style="7" customWidth="1"/>
    <col min="9486" max="9494" width="8" style="7" customWidth="1"/>
    <col min="9495" max="9495" width="38" style="7" customWidth="1"/>
    <col min="9496" max="9496" width="0" style="7" hidden="1" customWidth="1"/>
    <col min="9497" max="9497" width="8" style="7" customWidth="1"/>
    <col min="9498" max="9739" width="0" style="7" hidden="1"/>
    <col min="9740" max="9740" width="1" style="7" customWidth="1"/>
    <col min="9741" max="9741" width="4.375" style="7" customWidth="1"/>
    <col min="9742" max="9750" width="8" style="7" customWidth="1"/>
    <col min="9751" max="9751" width="38" style="7" customWidth="1"/>
    <col min="9752" max="9752" width="0" style="7" hidden="1" customWidth="1"/>
    <col min="9753" max="9753" width="8" style="7" customWidth="1"/>
    <col min="9754" max="9995" width="0" style="7" hidden="1"/>
    <col min="9996" max="9996" width="1" style="7" customWidth="1"/>
    <col min="9997" max="9997" width="4.375" style="7" customWidth="1"/>
    <col min="9998" max="10006" width="8" style="7" customWidth="1"/>
    <col min="10007" max="10007" width="38" style="7" customWidth="1"/>
    <col min="10008" max="10008" width="0" style="7" hidden="1" customWidth="1"/>
    <col min="10009" max="10009" width="8" style="7" customWidth="1"/>
    <col min="10010" max="10251" width="0" style="7" hidden="1"/>
    <col min="10252" max="10252" width="1" style="7" customWidth="1"/>
    <col min="10253" max="10253" width="4.375" style="7" customWidth="1"/>
    <col min="10254" max="10262" width="8" style="7" customWidth="1"/>
    <col min="10263" max="10263" width="38" style="7" customWidth="1"/>
    <col min="10264" max="10264" width="0" style="7" hidden="1" customWidth="1"/>
    <col min="10265" max="10265" width="8" style="7" customWidth="1"/>
    <col min="10266" max="10507" width="0" style="7" hidden="1"/>
    <col min="10508" max="10508" width="1" style="7" customWidth="1"/>
    <col min="10509" max="10509" width="4.375" style="7" customWidth="1"/>
    <col min="10510" max="10518" width="8" style="7" customWidth="1"/>
    <col min="10519" max="10519" width="38" style="7" customWidth="1"/>
    <col min="10520" max="10520" width="0" style="7" hidden="1" customWidth="1"/>
    <col min="10521" max="10521" width="8" style="7" customWidth="1"/>
    <col min="10522" max="10763" width="0" style="7" hidden="1"/>
    <col min="10764" max="10764" width="1" style="7" customWidth="1"/>
    <col min="10765" max="10765" width="4.375" style="7" customWidth="1"/>
    <col min="10766" max="10774" width="8" style="7" customWidth="1"/>
    <col min="10775" max="10775" width="38" style="7" customWidth="1"/>
    <col min="10776" max="10776" width="0" style="7" hidden="1" customWidth="1"/>
    <col min="10777" max="10777" width="8" style="7" customWidth="1"/>
    <col min="10778" max="11019" width="0" style="7" hidden="1"/>
    <col min="11020" max="11020" width="1" style="7" customWidth="1"/>
    <col min="11021" max="11021" width="4.375" style="7" customWidth="1"/>
    <col min="11022" max="11030" width="8" style="7" customWidth="1"/>
    <col min="11031" max="11031" width="38" style="7" customWidth="1"/>
    <col min="11032" max="11032" width="0" style="7" hidden="1" customWidth="1"/>
    <col min="11033" max="11033" width="8" style="7" customWidth="1"/>
    <col min="11034" max="11275" width="0" style="7" hidden="1"/>
    <col min="11276" max="11276" width="1" style="7" customWidth="1"/>
    <col min="11277" max="11277" width="4.375" style="7" customWidth="1"/>
    <col min="11278" max="11286" width="8" style="7" customWidth="1"/>
    <col min="11287" max="11287" width="38" style="7" customWidth="1"/>
    <col min="11288" max="11288" width="0" style="7" hidden="1" customWidth="1"/>
    <col min="11289" max="11289" width="8" style="7" customWidth="1"/>
    <col min="11290" max="11531" width="0" style="7" hidden="1"/>
    <col min="11532" max="11532" width="1" style="7" customWidth="1"/>
    <col min="11533" max="11533" width="4.375" style="7" customWidth="1"/>
    <col min="11534" max="11542" width="8" style="7" customWidth="1"/>
    <col min="11543" max="11543" width="38" style="7" customWidth="1"/>
    <col min="11544" max="11544" width="0" style="7" hidden="1" customWidth="1"/>
    <col min="11545" max="11545" width="8" style="7" customWidth="1"/>
    <col min="11546" max="11787" width="0" style="7" hidden="1"/>
    <col min="11788" max="11788" width="1" style="7" customWidth="1"/>
    <col min="11789" max="11789" width="4.375" style="7" customWidth="1"/>
    <col min="11790" max="11798" width="8" style="7" customWidth="1"/>
    <col min="11799" max="11799" width="38" style="7" customWidth="1"/>
    <col min="11800" max="11800" width="0" style="7" hidden="1" customWidth="1"/>
    <col min="11801" max="11801" width="8" style="7" customWidth="1"/>
    <col min="11802" max="12043" width="0" style="7" hidden="1"/>
    <col min="12044" max="12044" width="1" style="7" customWidth="1"/>
    <col min="12045" max="12045" width="4.375" style="7" customWidth="1"/>
    <col min="12046" max="12054" width="8" style="7" customWidth="1"/>
    <col min="12055" max="12055" width="38" style="7" customWidth="1"/>
    <col min="12056" max="12056" width="0" style="7" hidden="1" customWidth="1"/>
    <col min="12057" max="12057" width="8" style="7" customWidth="1"/>
    <col min="12058" max="12299" width="0" style="7" hidden="1"/>
    <col min="12300" max="12300" width="1" style="7" customWidth="1"/>
    <col min="12301" max="12301" width="4.375" style="7" customWidth="1"/>
    <col min="12302" max="12310" width="8" style="7" customWidth="1"/>
    <col min="12311" max="12311" width="38" style="7" customWidth="1"/>
    <col min="12312" max="12312" width="0" style="7" hidden="1" customWidth="1"/>
    <col min="12313" max="12313" width="8" style="7" customWidth="1"/>
    <col min="12314" max="12555" width="0" style="7" hidden="1"/>
    <col min="12556" max="12556" width="1" style="7" customWidth="1"/>
    <col min="12557" max="12557" width="4.375" style="7" customWidth="1"/>
    <col min="12558" max="12566" width="8" style="7" customWidth="1"/>
    <col min="12567" max="12567" width="38" style="7" customWidth="1"/>
    <col min="12568" max="12568" width="0" style="7" hidden="1" customWidth="1"/>
    <col min="12569" max="12569" width="8" style="7" customWidth="1"/>
    <col min="12570" max="12811" width="0" style="7" hidden="1"/>
    <col min="12812" max="12812" width="1" style="7" customWidth="1"/>
    <col min="12813" max="12813" width="4.375" style="7" customWidth="1"/>
    <col min="12814" max="12822" width="8" style="7" customWidth="1"/>
    <col min="12823" max="12823" width="38" style="7" customWidth="1"/>
    <col min="12824" max="12824" width="0" style="7" hidden="1" customWidth="1"/>
    <col min="12825" max="12825" width="8" style="7" customWidth="1"/>
    <col min="12826" max="13067" width="0" style="7" hidden="1"/>
    <col min="13068" max="13068" width="1" style="7" customWidth="1"/>
    <col min="13069" max="13069" width="4.375" style="7" customWidth="1"/>
    <col min="13070" max="13078" width="8" style="7" customWidth="1"/>
    <col min="13079" max="13079" width="38" style="7" customWidth="1"/>
    <col min="13080" max="13080" width="0" style="7" hidden="1" customWidth="1"/>
    <col min="13081" max="13081" width="8" style="7" customWidth="1"/>
    <col min="13082" max="13323" width="0" style="7" hidden="1"/>
    <col min="13324" max="13324" width="1" style="7" customWidth="1"/>
    <col min="13325" max="13325" width="4.375" style="7" customWidth="1"/>
    <col min="13326" max="13334" width="8" style="7" customWidth="1"/>
    <col min="13335" max="13335" width="38" style="7" customWidth="1"/>
    <col min="13336" max="13336" width="0" style="7" hidden="1" customWidth="1"/>
    <col min="13337" max="13337" width="8" style="7" customWidth="1"/>
    <col min="13338" max="13579" width="0" style="7" hidden="1"/>
    <col min="13580" max="13580" width="1" style="7" customWidth="1"/>
    <col min="13581" max="13581" width="4.375" style="7" customWidth="1"/>
    <col min="13582" max="13590" width="8" style="7" customWidth="1"/>
    <col min="13591" max="13591" width="38" style="7" customWidth="1"/>
    <col min="13592" max="13592" width="0" style="7" hidden="1" customWidth="1"/>
    <col min="13593" max="13593" width="8" style="7" customWidth="1"/>
    <col min="13594" max="13835" width="0" style="7" hidden="1"/>
    <col min="13836" max="13836" width="1" style="7" customWidth="1"/>
    <col min="13837" max="13837" width="4.375" style="7" customWidth="1"/>
    <col min="13838" max="13846" width="8" style="7" customWidth="1"/>
    <col min="13847" max="13847" width="38" style="7" customWidth="1"/>
    <col min="13848" max="13848" width="0" style="7" hidden="1" customWidth="1"/>
    <col min="13849" max="13849" width="8" style="7" customWidth="1"/>
    <col min="13850" max="14091" width="0" style="7" hidden="1"/>
    <col min="14092" max="14092" width="1" style="7" customWidth="1"/>
    <col min="14093" max="14093" width="4.375" style="7" customWidth="1"/>
    <col min="14094" max="14102" width="8" style="7" customWidth="1"/>
    <col min="14103" max="14103" width="38" style="7" customWidth="1"/>
    <col min="14104" max="14104" width="0" style="7" hidden="1" customWidth="1"/>
    <col min="14105" max="14105" width="8" style="7" customWidth="1"/>
    <col min="14106" max="14347" width="0" style="7" hidden="1"/>
    <col min="14348" max="14348" width="1" style="7" customWidth="1"/>
    <col min="14349" max="14349" width="4.375" style="7" customWidth="1"/>
    <col min="14350" max="14358" width="8" style="7" customWidth="1"/>
    <col min="14359" max="14359" width="38" style="7" customWidth="1"/>
    <col min="14360" max="14360" width="0" style="7" hidden="1" customWidth="1"/>
    <col min="14361" max="14361" width="8" style="7" customWidth="1"/>
    <col min="14362" max="14603" width="0" style="7" hidden="1"/>
    <col min="14604" max="14604" width="1" style="7" customWidth="1"/>
    <col min="14605" max="14605" width="4.375" style="7" customWidth="1"/>
    <col min="14606" max="14614" width="8" style="7" customWidth="1"/>
    <col min="14615" max="14615" width="38" style="7" customWidth="1"/>
    <col min="14616" max="14616" width="0" style="7" hidden="1" customWidth="1"/>
    <col min="14617" max="14617" width="8" style="7" customWidth="1"/>
    <col min="14618" max="14859" width="0" style="7" hidden="1"/>
    <col min="14860" max="14860" width="1" style="7" customWidth="1"/>
    <col min="14861" max="14861" width="4.375" style="7" customWidth="1"/>
    <col min="14862" max="14870" width="8" style="7" customWidth="1"/>
    <col min="14871" max="14871" width="38" style="7" customWidth="1"/>
    <col min="14872" max="14872" width="0" style="7" hidden="1" customWidth="1"/>
    <col min="14873" max="14873" width="8" style="7" customWidth="1"/>
    <col min="14874" max="15115" width="0" style="7" hidden="1"/>
    <col min="15116" max="15116" width="1" style="7" customWidth="1"/>
    <col min="15117" max="15117" width="4.375" style="7" customWidth="1"/>
    <col min="15118" max="15126" width="8" style="7" customWidth="1"/>
    <col min="15127" max="15127" width="38" style="7" customWidth="1"/>
    <col min="15128" max="15128" width="0" style="7" hidden="1" customWidth="1"/>
    <col min="15129" max="15129" width="8" style="7" customWidth="1"/>
    <col min="15130" max="15371" width="0" style="7" hidden="1"/>
    <col min="15372" max="15372" width="1" style="7" customWidth="1"/>
    <col min="15373" max="15373" width="4.375" style="7" customWidth="1"/>
    <col min="15374" max="15382" width="8" style="7" customWidth="1"/>
    <col min="15383" max="15383" width="38" style="7" customWidth="1"/>
    <col min="15384" max="15384" width="0" style="7" hidden="1" customWidth="1"/>
    <col min="15385" max="15385" width="8" style="7" customWidth="1"/>
    <col min="15386" max="15627" width="0" style="7" hidden="1"/>
    <col min="15628" max="15628" width="1" style="7" customWidth="1"/>
    <col min="15629" max="15629" width="4.375" style="7" customWidth="1"/>
    <col min="15630" max="15638" width="8" style="7" customWidth="1"/>
    <col min="15639" max="15639" width="38" style="7" customWidth="1"/>
    <col min="15640" max="15640" width="0" style="7" hidden="1" customWidth="1"/>
    <col min="15641" max="15641" width="8" style="7" customWidth="1"/>
    <col min="15642" max="15883" width="0" style="7" hidden="1"/>
    <col min="15884" max="15884" width="1" style="7" customWidth="1"/>
    <col min="15885" max="15885" width="4.375" style="7" customWidth="1"/>
    <col min="15886" max="15894" width="8" style="7" customWidth="1"/>
    <col min="15895" max="15895" width="38" style="7" customWidth="1"/>
    <col min="15896" max="15896" width="0" style="7" hidden="1" customWidth="1"/>
    <col min="15897" max="15897" width="8" style="7" customWidth="1"/>
    <col min="15898" max="16384" width="0" style="7" hidden="1"/>
  </cols>
  <sheetData>
    <row r="2" spans="2:13" ht="15" x14ac:dyDescent="0.25">
      <c r="B2" s="6" t="str">
        <f ca="1">MID(CELL("filename",A1),FIND("]",CELL("filename",A1))+1,255)</f>
        <v>Table of Contents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2:13" ht="12.75" x14ac:dyDescent="0.2">
      <c r="B4" s="1" t="s">
        <v>45</v>
      </c>
      <c r="C4" s="1"/>
    </row>
    <row r="5" spans="2:13" ht="12.75" x14ac:dyDescent="0.2">
      <c r="B5" s="1" t="s">
        <v>46</v>
      </c>
      <c r="C5" s="1"/>
    </row>
    <row r="6" spans="2:13" ht="12.75" x14ac:dyDescent="0.2">
      <c r="B6" s="8" t="s">
        <v>47</v>
      </c>
      <c r="C6" s="1"/>
    </row>
    <row r="7" spans="2:13" x14ac:dyDescent="0.2">
      <c r="C7" s="9"/>
      <c r="D7" s="9"/>
      <c r="E7" s="9"/>
      <c r="F7" s="9"/>
      <c r="G7" s="9"/>
      <c r="H7" s="9"/>
      <c r="I7" s="9"/>
      <c r="J7" s="9"/>
      <c r="K7" s="9"/>
      <c r="L7" s="9"/>
    </row>
    <row r="8" spans="2:13" ht="12" x14ac:dyDescent="0.2">
      <c r="B8" s="10" t="s">
        <v>37</v>
      </c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2:13" ht="12" x14ac:dyDescent="0.2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 x14ac:dyDescent="0.2">
      <c r="B10" s="14" t="str">
        <f>+RIGHT('Table 2.6.2-1'!B2, LEN('Table 2.6.2-1'!B2)-6)</f>
        <v>2.6.2-1</v>
      </c>
      <c r="C10" s="96" t="str">
        <f>+'Table 2.6.2-1'!$B$5&amp;" by "&amp;'Table 2.6.2-1'!$B$6&amp;", "&amp;'Table 2.6.2-1'!$B$7&amp;""&amp;""</f>
        <v>International Trade in Services, Exports by Annual: 2003 - 2013, type of service, In Millions of Eastern Caribbean dollars (XCD)</v>
      </c>
      <c r="D10" s="96"/>
      <c r="E10" s="96"/>
      <c r="F10" s="96"/>
      <c r="G10" s="96"/>
      <c r="H10" s="96"/>
      <c r="I10" s="96"/>
      <c r="J10" s="96"/>
      <c r="K10" s="96"/>
      <c r="L10" s="96"/>
      <c r="M10" s="22"/>
    </row>
    <row r="11" spans="2:13" ht="12.75" x14ac:dyDescent="0.2">
      <c r="B11" s="14" t="str">
        <f>+RIGHT('Table 2.6.2-2'!B2, LEN('Table 2.6.2-2'!B2)-6)</f>
        <v>2.6.2-2</v>
      </c>
      <c r="C11" s="96" t="str">
        <f>+'Table 2.6.2-2'!$B$5&amp;" by "&amp;'Table 2.6.2-2'!$B$6&amp;", "&amp;'Table 2.6.2-2'!$B$7&amp;""&amp;""</f>
        <v>International Trade in Services, Imports by Annual: 2003 - 2013, type of service, In Millions of Eastern Caribbean dollars (XCD)</v>
      </c>
      <c r="D11" s="96"/>
      <c r="E11" s="96"/>
      <c r="F11" s="96"/>
      <c r="G11" s="96"/>
      <c r="H11" s="96"/>
      <c r="I11" s="96"/>
      <c r="J11" s="96"/>
      <c r="K11" s="96"/>
      <c r="L11" s="96"/>
      <c r="M11" s="22"/>
    </row>
    <row r="12" spans="2:13" ht="12.75" x14ac:dyDescent="0.2">
      <c r="B12" s="14" t="str">
        <f>+RIGHT('Table 2.6.2-3'!$B$2, LEN('Table 2.6.2-3'!$B$2)-6)</f>
        <v>2.6.2-3</v>
      </c>
      <c r="C12" s="96" t="str">
        <f>+'Table 2.6.2-3'!$B$5&amp;" by "&amp;'Table 2.6.2-3'!$B$6&amp;", "&amp;'Table 2.6.2-3'!$B$7&amp;""&amp;""</f>
        <v>International Trade in Services, Imports by Annual: 2014 - 2022, type of service, In Millions of Eastern Caribbean dollars (XCD)</v>
      </c>
      <c r="D12" s="96"/>
      <c r="E12" s="96"/>
      <c r="F12" s="96"/>
      <c r="G12" s="96"/>
      <c r="H12" s="96"/>
      <c r="I12" s="96"/>
      <c r="J12" s="96"/>
      <c r="K12" s="96"/>
      <c r="L12" s="96"/>
      <c r="M12" s="23"/>
    </row>
    <row r="13" spans="2:13" ht="12.75" x14ac:dyDescent="0.2">
      <c r="B13" s="14" t="str">
        <f>+RIGHT('Table 2.6.2-4'!$B$2, LEN('Table 2.6.2-4'!$B$2)-6)</f>
        <v>2.6.2-4</v>
      </c>
      <c r="C13" s="96" t="str">
        <f>+'Table 2.6.2-4'!$B$5&amp;" by "&amp;'Table 2.6.2-4'!$B$6&amp;", "&amp;'Table 2.6.2-4'!$B$7&amp;""&amp;""</f>
        <v>International Trade in Services, Exports by Annual: 2014 - 2022, type of service, In Millions of Eastern Caribbean dollars (XCD)</v>
      </c>
      <c r="D13" s="96"/>
      <c r="E13" s="96"/>
      <c r="F13" s="96"/>
      <c r="G13" s="96"/>
      <c r="H13" s="96"/>
      <c r="I13" s="96"/>
      <c r="J13" s="96"/>
      <c r="K13" s="96"/>
      <c r="L13" s="96"/>
      <c r="M13" s="24"/>
    </row>
    <row r="14" spans="2:13" ht="12.75" x14ac:dyDescent="0.2">
      <c r="B14" s="14"/>
      <c r="C14" s="22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2:13" x14ac:dyDescent="0.2">
      <c r="B15" s="15" t="s">
        <v>42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2:13" x14ac:dyDescent="0.2">
      <c r="B16" s="95" t="s">
        <v>76</v>
      </c>
      <c r="C16" s="95"/>
      <c r="D16" s="95"/>
      <c r="E16" s="95"/>
      <c r="F16" s="95"/>
      <c r="G16" s="95"/>
      <c r="H16" s="95"/>
      <c r="I16" s="13"/>
      <c r="J16" s="13"/>
      <c r="K16" s="13"/>
      <c r="L16" s="13"/>
      <c r="M16" s="13"/>
    </row>
    <row r="17" spans="1:13" x14ac:dyDescent="0.2">
      <c r="B17" s="16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">
      <c r="B18" s="15" t="s">
        <v>38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">
      <c r="B19" s="43" t="s">
        <v>72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.75" customHeight="1" x14ac:dyDescent="0.2">
      <c r="B20" s="16" t="s">
        <v>39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2.75" customHeight="1" x14ac:dyDescent="0.2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x14ac:dyDescent="0.2">
      <c r="B22" s="15" t="s">
        <v>40</v>
      </c>
      <c r="C22" s="15"/>
      <c r="D22" s="15"/>
      <c r="E22" s="15"/>
      <c r="F22" s="15"/>
      <c r="G22" s="15"/>
      <c r="H22" s="15"/>
      <c r="I22" s="13"/>
      <c r="J22" s="13"/>
      <c r="K22" s="13"/>
      <c r="L22" s="13"/>
      <c r="M22" s="13"/>
    </row>
    <row r="23" spans="1:13" x14ac:dyDescent="0.2">
      <c r="B23" s="25" t="s">
        <v>181</v>
      </c>
      <c r="C23" s="26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">
      <c r="B24" s="16" t="s">
        <v>41</v>
      </c>
    </row>
    <row r="25" spans="1:13" x14ac:dyDescent="0.2">
      <c r="B25" s="19"/>
    </row>
    <row r="26" spans="1:13" customFormat="1" ht="14.25" x14ac:dyDescent="0.2">
      <c r="A26" s="20"/>
      <c r="B26" s="7"/>
      <c r="C26" s="35"/>
      <c r="D26" s="35"/>
      <c r="E26" s="4"/>
      <c r="F26" s="4"/>
      <c r="G26" s="4"/>
      <c r="H26" s="4"/>
      <c r="I26" s="4"/>
      <c r="J26" s="4"/>
      <c r="K26" s="4"/>
      <c r="L26" s="4"/>
      <c r="M26" s="4"/>
    </row>
    <row r="27" spans="1:13" customFormat="1" ht="14.25" x14ac:dyDescent="0.2">
      <c r="A27" s="20"/>
      <c r="B27" s="7"/>
      <c r="C27" s="36"/>
      <c r="D27" s="35"/>
      <c r="E27" s="4"/>
      <c r="F27" s="4"/>
      <c r="G27" s="4"/>
      <c r="H27" s="4"/>
      <c r="I27" s="4"/>
      <c r="J27" s="4"/>
      <c r="K27" s="4"/>
      <c r="L27" s="4"/>
      <c r="M27" s="4"/>
    </row>
    <row r="28" spans="1:13" customFormat="1" ht="14.25" x14ac:dyDescent="0.2">
      <c r="A28" s="20"/>
      <c r="B28" s="7"/>
      <c r="C28" s="37"/>
      <c r="D28" s="35"/>
      <c r="E28" s="4"/>
      <c r="F28" s="4"/>
      <c r="G28" s="4"/>
      <c r="H28" s="4"/>
      <c r="I28" s="4"/>
      <c r="J28" s="4"/>
      <c r="K28" s="4"/>
      <c r="L28" s="4"/>
      <c r="M28" s="4"/>
    </row>
    <row r="29" spans="1:13" customFormat="1" ht="14.25" x14ac:dyDescent="0.2">
      <c r="A29" s="20"/>
      <c r="B29" s="7"/>
      <c r="C29" s="37"/>
      <c r="D29" s="35"/>
      <c r="E29" s="4"/>
      <c r="F29" s="32"/>
      <c r="G29" s="4"/>
      <c r="H29" s="4"/>
      <c r="I29" s="4"/>
      <c r="J29" s="4"/>
      <c r="K29" s="4"/>
      <c r="L29" s="4"/>
      <c r="M29" s="4"/>
    </row>
  </sheetData>
  <mergeCells count="5">
    <mergeCell ref="B16:H16"/>
    <mergeCell ref="C13:L13"/>
    <mergeCell ref="C10:L10"/>
    <mergeCell ref="C11:L11"/>
    <mergeCell ref="C12:L12"/>
  </mergeCells>
  <hyperlinks>
    <hyperlink ref="C10:M10" location="'Table 2.6.2-1'!A1" display="'Table 2.6.2-1'!A1"/>
    <hyperlink ref="C11:M11" location="'Table 2.6.2-2'!A1" display="'Table 2.6.2-2'!A1"/>
    <hyperlink ref="B19" location="'Data notes'!A1" display="Data notes"/>
    <hyperlink ref="C12" location="'Table 2.6.2-3'!A1" display="'Table 2.6.2-3'!A1"/>
    <hyperlink ref="C13" location="'Table 2.6.2-4'!A1" display="'Table 2.6.2-4'!A1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3"/>
  <sheetViews>
    <sheetView topLeftCell="A7" workbookViewId="0">
      <selection activeCell="A7" sqref="A1:XFD1048576"/>
    </sheetView>
  </sheetViews>
  <sheetFormatPr defaultRowHeight="14.25" x14ac:dyDescent="0.2"/>
  <cols>
    <col min="1" max="1" width="1" customWidth="1"/>
    <col min="2" max="2" width="1.625" customWidth="1"/>
    <col min="3" max="3" width="8.625" customWidth="1"/>
  </cols>
  <sheetData>
    <row r="2" spans="2:5" x14ac:dyDescent="0.2">
      <c r="B2" s="38" t="s">
        <v>170</v>
      </c>
      <c r="C2" s="44"/>
    </row>
    <row r="3" spans="2:5" ht="15" x14ac:dyDescent="0.25">
      <c r="B3" s="6"/>
    </row>
    <row r="4" spans="2:5" ht="15" x14ac:dyDescent="0.25">
      <c r="B4" s="6"/>
      <c r="C4" s="42" t="s">
        <v>71</v>
      </c>
    </row>
    <row r="5" spans="2:5" ht="15" x14ac:dyDescent="0.25">
      <c r="B5" s="6"/>
    </row>
    <row r="6" spans="2:5" x14ac:dyDescent="0.2">
      <c r="C6" s="10" t="s">
        <v>48</v>
      </c>
      <c r="D6" s="12"/>
      <c r="E6" s="39"/>
    </row>
    <row r="7" spans="2:5" x14ac:dyDescent="0.2">
      <c r="C7" s="12" t="s">
        <v>49</v>
      </c>
      <c r="D7" s="12"/>
      <c r="E7" s="39"/>
    </row>
    <row r="8" spans="2:5" x14ac:dyDescent="0.2">
      <c r="C8" s="40">
        <v>0</v>
      </c>
      <c r="D8" s="12" t="s">
        <v>50</v>
      </c>
      <c r="E8" s="39"/>
    </row>
    <row r="9" spans="2:5" x14ac:dyDescent="0.2">
      <c r="C9" s="40" t="s">
        <v>51</v>
      </c>
      <c r="D9" s="12" t="s">
        <v>52</v>
      </c>
      <c r="E9" s="39"/>
    </row>
    <row r="10" spans="2:5" x14ac:dyDescent="0.2">
      <c r="C10" s="40" t="s">
        <v>53</v>
      </c>
      <c r="D10" s="12" t="s">
        <v>54</v>
      </c>
      <c r="E10" s="39"/>
    </row>
    <row r="11" spans="2:5" x14ac:dyDescent="0.2">
      <c r="C11" s="40" t="s">
        <v>55</v>
      </c>
      <c r="D11" s="12" t="s">
        <v>56</v>
      </c>
      <c r="E11" s="39"/>
    </row>
    <row r="12" spans="2:5" x14ac:dyDescent="0.2">
      <c r="C12" s="40" t="s">
        <v>57</v>
      </c>
      <c r="D12" s="12" t="s">
        <v>58</v>
      </c>
      <c r="E12" s="39"/>
    </row>
    <row r="13" spans="2:5" x14ac:dyDescent="0.2">
      <c r="C13" s="41" t="s">
        <v>59</v>
      </c>
      <c r="D13" s="12" t="s">
        <v>60</v>
      </c>
      <c r="E13" s="39"/>
    </row>
    <row r="14" spans="2:5" x14ac:dyDescent="0.2">
      <c r="C14" s="40" t="s">
        <v>61</v>
      </c>
      <c r="D14" s="12" t="s">
        <v>62</v>
      </c>
      <c r="E14" s="39"/>
    </row>
    <row r="15" spans="2:5" x14ac:dyDescent="0.2">
      <c r="C15" s="40" t="s">
        <v>63</v>
      </c>
      <c r="D15" s="12" t="s">
        <v>64</v>
      </c>
      <c r="E15" s="39"/>
    </row>
    <row r="16" spans="2:5" x14ac:dyDescent="0.2">
      <c r="C16" s="40" t="s">
        <v>65</v>
      </c>
      <c r="D16" s="12" t="s">
        <v>66</v>
      </c>
    </row>
    <row r="17" spans="3:14" x14ac:dyDescent="0.2">
      <c r="C17" s="40" t="s">
        <v>67</v>
      </c>
      <c r="D17" s="12" t="s">
        <v>68</v>
      </c>
    </row>
    <row r="19" spans="3:14" x14ac:dyDescent="0.2">
      <c r="C19" s="42" t="s">
        <v>69</v>
      </c>
    </row>
    <row r="21" spans="3:14" x14ac:dyDescent="0.2">
      <c r="C21" s="10" t="s">
        <v>152</v>
      </c>
      <c r="D21" s="12"/>
      <c r="E21" s="39"/>
    </row>
    <row r="22" spans="3:14" x14ac:dyDescent="0.2">
      <c r="C22" s="10"/>
      <c r="D22" s="12"/>
      <c r="E22" s="39"/>
    </row>
    <row r="23" spans="3:14" x14ac:dyDescent="0.2">
      <c r="C23" s="89" t="s">
        <v>157</v>
      </c>
      <c r="D23" s="12" t="s">
        <v>151</v>
      </c>
      <c r="E23" s="39"/>
    </row>
    <row r="24" spans="3:14" x14ac:dyDescent="0.2">
      <c r="C24" s="89" t="s">
        <v>153</v>
      </c>
      <c r="D24" s="12" t="s">
        <v>154</v>
      </c>
      <c r="E24" s="39"/>
    </row>
    <row r="25" spans="3:14" x14ac:dyDescent="0.2">
      <c r="C25" s="89" t="s">
        <v>155</v>
      </c>
      <c r="D25" s="12" t="s">
        <v>156</v>
      </c>
      <c r="E25" s="39"/>
    </row>
    <row r="26" spans="3:14" x14ac:dyDescent="0.2">
      <c r="C26" s="89" t="s">
        <v>165</v>
      </c>
      <c r="D26" s="12" t="s">
        <v>164</v>
      </c>
      <c r="E26" s="39"/>
    </row>
    <row r="27" spans="3:14" x14ac:dyDescent="0.2">
      <c r="C27" s="89" t="s">
        <v>161</v>
      </c>
      <c r="D27" s="12" t="s">
        <v>162</v>
      </c>
      <c r="E27" s="39"/>
    </row>
    <row r="28" spans="3:14" x14ac:dyDescent="0.2">
      <c r="C28" s="10"/>
      <c r="D28" s="12"/>
      <c r="E28" s="39"/>
    </row>
    <row r="29" spans="3:14" ht="15" x14ac:dyDescent="0.25">
      <c r="C29" s="87" t="s">
        <v>146</v>
      </c>
      <c r="D29" s="88"/>
      <c r="E29" s="88"/>
      <c r="F29" s="88"/>
      <c r="G29" s="88"/>
      <c r="H29" s="88"/>
      <c r="I29" s="88"/>
      <c r="J29" s="88"/>
      <c r="K29" s="88"/>
      <c r="L29" s="87" t="s">
        <v>147</v>
      </c>
      <c r="M29" s="88"/>
      <c r="N29" s="88"/>
    </row>
    <row r="30" spans="3:14" ht="16.5" customHeight="1" x14ac:dyDescent="0.2">
      <c r="C30" s="88" t="s">
        <v>150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3:14" ht="30.75" customHeight="1" x14ac:dyDescent="0.2">
      <c r="C31" s="98" t="s">
        <v>149</v>
      </c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3:14" ht="43.5" customHeight="1" x14ac:dyDescent="0.2">
      <c r="C32" s="97" t="s">
        <v>148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</row>
    <row r="33" spans="3:14" ht="30.75" customHeight="1" x14ac:dyDescent="0.2">
      <c r="C33" s="97" t="s">
        <v>163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</row>
  </sheetData>
  <mergeCells count="3">
    <mergeCell ref="C33:N33"/>
    <mergeCell ref="C32:N32"/>
    <mergeCell ref="C31:N3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H376"/>
  <sheetViews>
    <sheetView zoomScaleNormal="100" workbookViewId="0">
      <pane xSplit="3" ySplit="11" topLeftCell="L39" activePane="bottomRight" state="frozen"/>
      <selection activeCell="Q7" sqref="Q7"/>
      <selection pane="topRight" activeCell="Q7" sqref="Q7"/>
      <selection pane="bottomLeft" activeCell="Q7" sqref="Q7"/>
      <selection pane="bottomRight" sqref="A1:XFD1048576"/>
    </sheetView>
  </sheetViews>
  <sheetFormatPr defaultColWidth="0" defaultRowHeight="14.25" x14ac:dyDescent="0.2"/>
  <cols>
    <col min="1" max="1" width="1.375" customWidth="1"/>
    <col min="2" max="2" width="69.75" customWidth="1"/>
    <col min="3" max="3" width="10.5" bestFit="1" customWidth="1"/>
    <col min="4" max="9" width="8.875" bestFit="1" customWidth="1"/>
    <col min="10" max="14" width="8.875" style="2" bestFit="1" customWidth="1"/>
    <col min="15" max="15" width="1.125" customWidth="1"/>
    <col min="16" max="60" width="0" hidden="1" customWidth="1"/>
    <col min="61" max="16384" width="8" hidden="1"/>
  </cols>
  <sheetData>
    <row r="2" spans="2:14" ht="15" x14ac:dyDescent="0.25">
      <c r="B2" s="6" t="s">
        <v>169</v>
      </c>
    </row>
    <row r="4" spans="2:14" ht="15" x14ac:dyDescent="0.25">
      <c r="B4" s="6" t="s">
        <v>70</v>
      </c>
    </row>
    <row r="5" spans="2:14" x14ac:dyDescent="0.2">
      <c r="B5" s="1" t="s">
        <v>74</v>
      </c>
    </row>
    <row r="6" spans="2:14" x14ac:dyDescent="0.2">
      <c r="B6" s="1" t="s">
        <v>73</v>
      </c>
    </row>
    <row r="7" spans="2:14" x14ac:dyDescent="0.2">
      <c r="B7" s="1" t="s">
        <v>44</v>
      </c>
    </row>
    <row r="8" spans="2:14" x14ac:dyDescent="0.2">
      <c r="B8" s="1"/>
    </row>
    <row r="9" spans="2:14" s="42" customFormat="1" ht="12" x14ac:dyDescent="0.2">
      <c r="B9" s="66"/>
      <c r="C9" s="67" t="s">
        <v>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2:14" s="42" customFormat="1" ht="12" x14ac:dyDescent="0.2">
      <c r="B10" s="69"/>
      <c r="C10" s="70" t="s">
        <v>1</v>
      </c>
      <c r="D10" s="71">
        <v>2003</v>
      </c>
      <c r="E10" s="71">
        <v>2004</v>
      </c>
      <c r="F10" s="71">
        <v>2005</v>
      </c>
      <c r="G10" s="71">
        <v>2006</v>
      </c>
      <c r="H10" s="71">
        <v>2007</v>
      </c>
      <c r="I10" s="71">
        <v>2008</v>
      </c>
      <c r="J10" s="71">
        <v>2009</v>
      </c>
      <c r="K10" s="71">
        <v>2010</v>
      </c>
      <c r="L10" s="71">
        <v>2011</v>
      </c>
      <c r="M10" s="71">
        <v>2012</v>
      </c>
      <c r="N10" s="71">
        <v>2013</v>
      </c>
    </row>
    <row r="11" spans="2:14" s="42" customFormat="1" ht="12" x14ac:dyDescent="0.2">
      <c r="B11" s="72" t="s">
        <v>36</v>
      </c>
      <c r="C11" s="73" t="s">
        <v>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2:14" x14ac:dyDescent="0.2">
      <c r="B12" s="90" t="s">
        <v>158</v>
      </c>
      <c r="C12" s="92"/>
      <c r="D12" s="61">
        <v>190.74775000000005</v>
      </c>
      <c r="E12" s="61">
        <v>193.95934249999999</v>
      </c>
      <c r="F12" s="61">
        <v>268.61926500000004</v>
      </c>
      <c r="G12" s="61">
        <v>334.14481499999994</v>
      </c>
      <c r="H12" s="61">
        <v>376.41137750000001</v>
      </c>
      <c r="I12" s="61">
        <v>337.65859749999998</v>
      </c>
      <c r="J12" s="61">
        <v>297.42189131000003</v>
      </c>
      <c r="K12" s="61">
        <v>311.05409633547998</v>
      </c>
      <c r="L12" s="61">
        <v>350.55446259028753</v>
      </c>
      <c r="M12" s="61">
        <v>355.83768450038946</v>
      </c>
      <c r="N12" s="61">
        <v>385.84475376499995</v>
      </c>
    </row>
    <row r="13" spans="2:14" x14ac:dyDescent="0.2">
      <c r="B13" s="69"/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2:14" x14ac:dyDescent="0.2">
      <c r="B14" s="84" t="s">
        <v>3</v>
      </c>
      <c r="C14" s="64">
        <v>205</v>
      </c>
      <c r="D14" s="56">
        <v>4.4000399999999997</v>
      </c>
      <c r="E14" s="56">
        <v>5.2693999999999992</v>
      </c>
      <c r="F14" s="56">
        <v>5.7662899999999997</v>
      </c>
      <c r="G14" s="56">
        <v>5.4141000000000004</v>
      </c>
      <c r="H14" s="56">
        <v>9.9597800000000003</v>
      </c>
      <c r="I14" s="56">
        <v>9.3806899999999995</v>
      </c>
      <c r="J14" s="56">
        <v>14.696911940000001</v>
      </c>
      <c r="K14" s="56">
        <v>14.870918289999997</v>
      </c>
      <c r="L14" s="56">
        <v>22.126197530000002</v>
      </c>
      <c r="M14" s="56">
        <v>20.562969409999997</v>
      </c>
      <c r="N14" s="56">
        <v>25.842134619999996</v>
      </c>
    </row>
    <row r="15" spans="2:14" x14ac:dyDescent="0.2">
      <c r="B15" s="69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x14ac:dyDescent="0.2">
      <c r="B16" s="84" t="s">
        <v>4</v>
      </c>
      <c r="C16" s="64">
        <v>236</v>
      </c>
      <c r="D16" s="56">
        <v>162.66966000000002</v>
      </c>
      <c r="E16" s="56">
        <v>167.51</v>
      </c>
      <c r="F16" s="56">
        <v>232.28815</v>
      </c>
      <c r="G16" s="56">
        <v>289.98293999999999</v>
      </c>
      <c r="H16" s="56">
        <v>309.20692999999994</v>
      </c>
      <c r="I16" s="56">
        <v>294.35257999999993</v>
      </c>
      <c r="J16" s="56">
        <v>250.50256299999998</v>
      </c>
      <c r="K16" s="56">
        <v>268.37777147548002</v>
      </c>
      <c r="L16" s="56">
        <v>301.70074708840002</v>
      </c>
      <c r="M16" s="56">
        <v>307.62479755516</v>
      </c>
      <c r="N16" s="56">
        <v>331.5968890389999</v>
      </c>
    </row>
    <row r="17" spans="2:14" x14ac:dyDescent="0.2">
      <c r="B17" s="69" t="s">
        <v>5</v>
      </c>
      <c r="C17" s="64">
        <v>237</v>
      </c>
      <c r="D17" s="55">
        <v>16.266966</v>
      </c>
      <c r="E17" s="55">
        <v>16.751000000000001</v>
      </c>
      <c r="F17" s="55">
        <v>23.228815000000001</v>
      </c>
      <c r="G17" s="55">
        <v>28.998294000000001</v>
      </c>
      <c r="H17" s="55">
        <v>30.920693</v>
      </c>
      <c r="I17" s="55">
        <v>29.435258000000001</v>
      </c>
      <c r="J17" s="55">
        <v>25.050256300000001</v>
      </c>
      <c r="K17" s="55">
        <v>26.837777147548</v>
      </c>
      <c r="L17" s="55">
        <v>30.170074708840001</v>
      </c>
      <c r="M17" s="55">
        <v>30.762479755516004</v>
      </c>
      <c r="N17" s="55">
        <v>33.159688903900005</v>
      </c>
    </row>
    <row r="18" spans="2:14" x14ac:dyDescent="0.2">
      <c r="B18" s="69" t="s">
        <v>6</v>
      </c>
      <c r="C18" s="64">
        <v>240</v>
      </c>
      <c r="D18" s="55">
        <v>146.40269400000003</v>
      </c>
      <c r="E18" s="55">
        <v>150.75899999999999</v>
      </c>
      <c r="F18" s="55">
        <v>209.059335</v>
      </c>
      <c r="G18" s="55">
        <v>260.984646</v>
      </c>
      <c r="H18" s="55">
        <v>278.28623699999997</v>
      </c>
      <c r="I18" s="55">
        <v>264.91732200000001</v>
      </c>
      <c r="J18" s="55">
        <v>225.45230669999998</v>
      </c>
      <c r="K18" s="55">
        <v>241.53999432793199</v>
      </c>
      <c r="L18" s="55">
        <v>271.53067237956003</v>
      </c>
      <c r="M18" s="55">
        <v>276.86231779964402</v>
      </c>
      <c r="N18" s="55">
        <v>298.43720013509994</v>
      </c>
    </row>
    <row r="19" spans="2:14" x14ac:dyDescent="0.2">
      <c r="B19" s="69" t="s">
        <v>7</v>
      </c>
      <c r="C19" s="64">
        <v>241</v>
      </c>
      <c r="D19" s="55">
        <v>8.133483</v>
      </c>
      <c r="E19" s="55">
        <v>8.3755000000000006</v>
      </c>
      <c r="F19" s="55">
        <v>11.6144075</v>
      </c>
      <c r="G19" s="55">
        <v>14.499147000000001</v>
      </c>
      <c r="H19" s="55">
        <v>15.4603465</v>
      </c>
      <c r="I19" s="55">
        <v>14.717629000000001</v>
      </c>
      <c r="J19" s="55">
        <v>12.52512815</v>
      </c>
      <c r="K19" s="55">
        <v>13.418888573774</v>
      </c>
      <c r="L19" s="55">
        <v>15.085037354420001</v>
      </c>
      <c r="M19" s="55">
        <v>15.381239877758002</v>
      </c>
      <c r="N19" s="55">
        <v>16.579844451950002</v>
      </c>
    </row>
    <row r="20" spans="2:14" x14ac:dyDescent="0.2">
      <c r="B20" s="69" t="s">
        <v>8</v>
      </c>
      <c r="C20" s="64">
        <v>242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</row>
    <row r="21" spans="2:14" x14ac:dyDescent="0.2">
      <c r="B21" s="69" t="s">
        <v>9</v>
      </c>
      <c r="C21" s="64">
        <v>243</v>
      </c>
      <c r="D21" s="55">
        <v>138.26921100000001</v>
      </c>
      <c r="E21" s="55">
        <v>142.3835</v>
      </c>
      <c r="F21" s="55">
        <v>197.44492749999998</v>
      </c>
      <c r="G21" s="55">
        <v>246.48549899999998</v>
      </c>
      <c r="H21" s="55">
        <v>262.82589049999996</v>
      </c>
      <c r="I21" s="55">
        <v>250.199693</v>
      </c>
      <c r="J21" s="55">
        <v>212.92717854999998</v>
      </c>
      <c r="K21" s="55">
        <v>228.12110575415798</v>
      </c>
      <c r="L21" s="55">
        <v>256.44563502514001</v>
      </c>
      <c r="M21" s="55">
        <v>261.48107792188597</v>
      </c>
      <c r="N21" s="55">
        <v>281.85735568314993</v>
      </c>
    </row>
    <row r="22" spans="2:14" x14ac:dyDescent="0.2">
      <c r="B22" s="69"/>
      <c r="C22" s="64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2:14" x14ac:dyDescent="0.2">
      <c r="B23" s="84" t="s">
        <v>10</v>
      </c>
      <c r="C23" s="64">
        <v>245</v>
      </c>
      <c r="D23" s="56">
        <v>3.3109199999999999</v>
      </c>
      <c r="E23" s="56">
        <v>3.0477200000000004</v>
      </c>
      <c r="F23" s="56">
        <v>3.5304100000000003</v>
      </c>
      <c r="G23" s="56">
        <v>3.44672</v>
      </c>
      <c r="H23" s="56">
        <v>7.55138</v>
      </c>
      <c r="I23" s="56">
        <v>8.116810000000001</v>
      </c>
      <c r="J23" s="56">
        <v>7.4823030999999993</v>
      </c>
      <c r="K23" s="56">
        <v>4.1728900199999996</v>
      </c>
      <c r="L23" s="56">
        <v>3.5507860500000001</v>
      </c>
      <c r="M23" s="56">
        <v>3.5914593899999998</v>
      </c>
      <c r="N23" s="56">
        <v>3.7448490099999998</v>
      </c>
    </row>
    <row r="24" spans="2:14" x14ac:dyDescent="0.2">
      <c r="B24" s="69"/>
      <c r="C24" s="64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2:14" x14ac:dyDescent="0.2">
      <c r="B25" s="84" t="s">
        <v>11</v>
      </c>
      <c r="C25" s="64">
        <v>249</v>
      </c>
      <c r="D25" s="56">
        <v>1.9295</v>
      </c>
      <c r="E25" s="56">
        <v>3.6969625000000002</v>
      </c>
      <c r="F25" s="56">
        <v>2.8752649999999997</v>
      </c>
      <c r="G25" s="56">
        <v>2.8752649999999997</v>
      </c>
      <c r="H25" s="56">
        <v>15.835967500000001</v>
      </c>
      <c r="I25" s="56">
        <v>2.6651775</v>
      </c>
      <c r="J25" s="56">
        <v>0.85059550000000006</v>
      </c>
      <c r="K25" s="56">
        <v>1.1588725000000002</v>
      </c>
      <c r="L25" s="56">
        <v>0.67500000000000004</v>
      </c>
      <c r="M25" s="56">
        <v>1.0906200000000001</v>
      </c>
      <c r="N25" s="56">
        <v>0.89047874999999999</v>
      </c>
    </row>
    <row r="26" spans="2:14" x14ac:dyDescent="0.2">
      <c r="B26" s="69"/>
      <c r="C26" s="64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2:14" x14ac:dyDescent="0.2">
      <c r="B27" s="84" t="s">
        <v>12</v>
      </c>
      <c r="C27" s="64">
        <v>253</v>
      </c>
      <c r="D27" s="56">
        <v>4.4861300000000002</v>
      </c>
      <c r="E27" s="56">
        <v>4.4582299999999995</v>
      </c>
      <c r="F27" s="56">
        <v>5.1048599999999995</v>
      </c>
      <c r="G27" s="56">
        <v>10.00722</v>
      </c>
      <c r="H27" s="56">
        <v>9.6259100000000011</v>
      </c>
      <c r="I27" s="56">
        <v>8.2105700000000006</v>
      </c>
      <c r="J27" s="56">
        <v>8.5171093699999982</v>
      </c>
      <c r="K27" s="56">
        <v>8.8086475400000026</v>
      </c>
      <c r="L27" s="56">
        <v>8.2889024200000012</v>
      </c>
      <c r="M27" s="56">
        <v>7.2736419999999997</v>
      </c>
      <c r="N27" s="56">
        <v>6.3320139999999991</v>
      </c>
    </row>
    <row r="28" spans="2:14" x14ac:dyDescent="0.2">
      <c r="B28" s="69"/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2:14" x14ac:dyDescent="0.2">
      <c r="B29" s="84" t="s">
        <v>13</v>
      </c>
      <c r="C29" s="64">
        <v>260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</row>
    <row r="30" spans="2:14" x14ac:dyDescent="0.2">
      <c r="B30" s="69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2:14" x14ac:dyDescent="0.2">
      <c r="B31" s="84" t="s">
        <v>14</v>
      </c>
      <c r="C31" s="64">
        <v>262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</row>
    <row r="32" spans="2:14" x14ac:dyDescent="0.2">
      <c r="B32" s="69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2:14" x14ac:dyDescent="0.2">
      <c r="B33" s="84" t="s">
        <v>15</v>
      </c>
      <c r="C33" s="64">
        <v>266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0.71186797000000002</v>
      </c>
      <c r="L33" s="56">
        <v>0.71187</v>
      </c>
      <c r="M33" s="56">
        <v>0.65424947</v>
      </c>
      <c r="N33" s="56">
        <v>0.41966539999999997</v>
      </c>
    </row>
    <row r="34" spans="2:14" x14ac:dyDescent="0.2">
      <c r="B34" s="69"/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2:14" x14ac:dyDescent="0.2">
      <c r="B35" s="84" t="s">
        <v>16</v>
      </c>
      <c r="C35" s="64">
        <v>268</v>
      </c>
      <c r="D35" s="56">
        <v>10.440610000000001</v>
      </c>
      <c r="E35" s="56">
        <v>6.6567899999999991</v>
      </c>
      <c r="F35" s="56">
        <v>15.166360000000001</v>
      </c>
      <c r="G35" s="56">
        <v>18.530639999999998</v>
      </c>
      <c r="H35" s="56">
        <v>19.603650000000002</v>
      </c>
      <c r="I35" s="56">
        <v>9.3034500000000016</v>
      </c>
      <c r="J35" s="56">
        <v>9.3020853599999995</v>
      </c>
      <c r="K35" s="56">
        <v>6.6495087599999989</v>
      </c>
      <c r="L35" s="56">
        <v>7.2431426618875712</v>
      </c>
      <c r="M35" s="56">
        <v>7.9027032252294811</v>
      </c>
      <c r="N35" s="56">
        <v>8.9564114559999979</v>
      </c>
    </row>
    <row r="36" spans="2:14" x14ac:dyDescent="0.2">
      <c r="B36" s="69" t="s">
        <v>17</v>
      </c>
      <c r="C36" s="64">
        <v>269</v>
      </c>
      <c r="D36" s="55">
        <v>0</v>
      </c>
      <c r="E36" s="55" t="s">
        <v>59</v>
      </c>
      <c r="F36" s="55">
        <v>2.7010000000000003E-2</v>
      </c>
      <c r="G36" s="55">
        <v>0</v>
      </c>
      <c r="H36" s="55">
        <v>0</v>
      </c>
      <c r="I36" s="55">
        <v>0</v>
      </c>
      <c r="J36" s="55">
        <v>3.8978900000000004E-2</v>
      </c>
      <c r="K36" s="55">
        <v>3.313207E-2</v>
      </c>
      <c r="L36" s="55">
        <v>2.9818859999999999E-2</v>
      </c>
      <c r="M36" s="55">
        <v>2.6835999999999999E-2</v>
      </c>
      <c r="N36" s="55">
        <v>2.6835999999999999E-2</v>
      </c>
    </row>
    <row r="37" spans="2:14" x14ac:dyDescent="0.2">
      <c r="B37" s="69" t="s">
        <v>18</v>
      </c>
      <c r="C37" s="64">
        <v>270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</row>
    <row r="38" spans="2:14" x14ac:dyDescent="0.2">
      <c r="B38" s="69" t="s">
        <v>19</v>
      </c>
      <c r="C38" s="64">
        <v>271</v>
      </c>
      <c r="D38" s="55">
        <v>0</v>
      </c>
      <c r="E38" s="55" t="s">
        <v>59</v>
      </c>
      <c r="F38" s="55">
        <v>2.7010000000000003E-2</v>
      </c>
      <c r="G38" s="55">
        <v>0</v>
      </c>
      <c r="H38" s="55">
        <v>0</v>
      </c>
      <c r="I38" s="55">
        <v>0</v>
      </c>
      <c r="J38" s="55">
        <v>3.8978900000000004E-2</v>
      </c>
      <c r="K38" s="55">
        <v>3.313207E-2</v>
      </c>
      <c r="L38" s="55">
        <v>2.9818859999999999E-2</v>
      </c>
      <c r="M38" s="55">
        <v>2.6835999999999999E-2</v>
      </c>
      <c r="N38" s="55">
        <v>2.6835999999999999E-2</v>
      </c>
    </row>
    <row r="39" spans="2:14" x14ac:dyDescent="0.2">
      <c r="B39" s="69" t="s">
        <v>20</v>
      </c>
      <c r="C39" s="64">
        <v>272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</row>
    <row r="40" spans="2:14" x14ac:dyDescent="0.2">
      <c r="B40" s="69" t="s">
        <v>21</v>
      </c>
      <c r="C40" s="64">
        <v>273</v>
      </c>
      <c r="D40" s="55">
        <v>10.440610000000001</v>
      </c>
      <c r="E40" s="55">
        <v>6.6521299999999988</v>
      </c>
      <c r="F40" s="55">
        <v>15.13935</v>
      </c>
      <c r="G40" s="55">
        <v>18.530639999999998</v>
      </c>
      <c r="H40" s="55">
        <v>19.603650000000002</v>
      </c>
      <c r="I40" s="55">
        <v>9.3034500000000016</v>
      </c>
      <c r="J40" s="55">
        <v>9.2631064599999995</v>
      </c>
      <c r="K40" s="55">
        <v>6.6163766899999992</v>
      </c>
      <c r="L40" s="55">
        <v>7.2133238018875705</v>
      </c>
      <c r="M40" s="55">
        <v>7.8758672252294808</v>
      </c>
      <c r="N40" s="55">
        <v>8.9295754559999985</v>
      </c>
    </row>
    <row r="41" spans="2:14" x14ac:dyDescent="0.2">
      <c r="B41" s="69" t="s">
        <v>22</v>
      </c>
      <c r="C41" s="64">
        <v>274</v>
      </c>
      <c r="D41" s="55">
        <v>10.440610000000001</v>
      </c>
      <c r="E41" s="55">
        <v>6.6521299999999988</v>
      </c>
      <c r="F41" s="55">
        <v>8.0219699999999996</v>
      </c>
      <c r="G41" s="55">
        <v>11.106450000000001</v>
      </c>
      <c r="H41" s="55">
        <v>11.106450000000001</v>
      </c>
      <c r="I41" s="55">
        <v>5.7584999999999997</v>
      </c>
      <c r="J41" s="55">
        <v>6.0726532600000001</v>
      </c>
      <c r="K41" s="55">
        <v>6.6163766899999992</v>
      </c>
      <c r="L41" s="55">
        <v>7.0927320618875713</v>
      </c>
      <c r="M41" s="55">
        <v>7.7472020552294811</v>
      </c>
      <c r="N41" s="55">
        <v>8.6111895659999984</v>
      </c>
    </row>
    <row r="42" spans="2:14" x14ac:dyDescent="0.2">
      <c r="B42" s="69" t="s">
        <v>23</v>
      </c>
      <c r="C42" s="64">
        <v>275</v>
      </c>
      <c r="D42" s="55">
        <v>4.8690719999999992</v>
      </c>
      <c r="E42" s="55">
        <v>5.6543104999999994</v>
      </c>
      <c r="F42" s="55">
        <v>6.8186745000000002</v>
      </c>
      <c r="G42" s="55">
        <v>9.4404824999999999</v>
      </c>
      <c r="H42" s="55">
        <v>9.4404824999999999</v>
      </c>
      <c r="I42" s="55">
        <v>4.8947249999999993</v>
      </c>
      <c r="J42" s="55">
        <v>5.1617552709999996</v>
      </c>
      <c r="K42" s="55">
        <v>5.6239201864999995</v>
      </c>
      <c r="L42" s="55">
        <v>6.0288222526044359</v>
      </c>
      <c r="M42" s="55">
        <v>6.5851217469450587</v>
      </c>
      <c r="N42" s="55">
        <v>7.3195111310999987</v>
      </c>
    </row>
    <row r="43" spans="2:14" x14ac:dyDescent="0.2">
      <c r="B43" s="69" t="s">
        <v>24</v>
      </c>
      <c r="C43" s="64">
        <v>276</v>
      </c>
      <c r="D43" s="55">
        <v>0.57283200000000001</v>
      </c>
      <c r="E43" s="55">
        <v>0.66521300000000005</v>
      </c>
      <c r="F43" s="55">
        <v>0.80219700000000016</v>
      </c>
      <c r="G43" s="55">
        <v>1.1106450000000001</v>
      </c>
      <c r="H43" s="55">
        <v>1.1106450000000001</v>
      </c>
      <c r="I43" s="55">
        <v>0.57584999999999997</v>
      </c>
      <c r="J43" s="55">
        <v>0.60726532600000005</v>
      </c>
      <c r="K43" s="55">
        <v>0.66163766899999998</v>
      </c>
      <c r="L43" s="55">
        <v>0.70927320618875722</v>
      </c>
      <c r="M43" s="55">
        <v>0.77472020552294818</v>
      </c>
      <c r="N43" s="55">
        <v>0.86111895659999993</v>
      </c>
    </row>
    <row r="44" spans="2:14" x14ac:dyDescent="0.2">
      <c r="B44" s="69" t="s">
        <v>25</v>
      </c>
      <c r="C44" s="64">
        <v>277</v>
      </c>
      <c r="D44" s="55">
        <v>4.9987060000000003</v>
      </c>
      <c r="E44" s="55">
        <v>0.33260650000000003</v>
      </c>
      <c r="F44" s="55">
        <v>0.40109850000000008</v>
      </c>
      <c r="G44" s="55">
        <v>0.55532250000000005</v>
      </c>
      <c r="H44" s="55">
        <v>0.55532250000000005</v>
      </c>
      <c r="I44" s="55">
        <v>0.28792499999999999</v>
      </c>
      <c r="J44" s="55">
        <v>0.30363266300000002</v>
      </c>
      <c r="K44" s="55">
        <v>0.33081883449999999</v>
      </c>
      <c r="L44" s="55">
        <v>0.35463660309437861</v>
      </c>
      <c r="M44" s="55">
        <v>0.38736010276147409</v>
      </c>
      <c r="N44" s="55">
        <v>0.43055947829999996</v>
      </c>
    </row>
    <row r="45" spans="2:14" x14ac:dyDescent="0.2">
      <c r="B45" s="69" t="s">
        <v>26</v>
      </c>
      <c r="C45" s="64">
        <v>278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</row>
    <row r="46" spans="2:14" x14ac:dyDescent="0.2">
      <c r="B46" s="69" t="s">
        <v>27</v>
      </c>
      <c r="C46" s="64">
        <v>279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</row>
    <row r="47" spans="2:14" x14ac:dyDescent="0.2">
      <c r="B47" s="69" t="s">
        <v>28</v>
      </c>
      <c r="C47" s="64">
        <v>280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</row>
    <row r="48" spans="2:14" x14ac:dyDescent="0.2">
      <c r="B48" s="69" t="s">
        <v>29</v>
      </c>
      <c r="C48" s="64">
        <v>281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</row>
    <row r="49" spans="1:14" x14ac:dyDescent="0.2">
      <c r="B49" s="69" t="s">
        <v>30</v>
      </c>
      <c r="C49" s="64">
        <v>282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</row>
    <row r="50" spans="1:14" x14ac:dyDescent="0.2">
      <c r="B50" s="69" t="s">
        <v>31</v>
      </c>
      <c r="C50" s="64">
        <v>283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</row>
    <row r="51" spans="1:14" x14ac:dyDescent="0.2">
      <c r="B51" s="69" t="s">
        <v>32</v>
      </c>
      <c r="C51" s="64">
        <v>284</v>
      </c>
      <c r="D51" s="55">
        <v>0</v>
      </c>
      <c r="E51" s="55">
        <v>0</v>
      </c>
      <c r="F51" s="55">
        <v>7.1173799999999998</v>
      </c>
      <c r="G51" s="55">
        <v>7.4241899999999994</v>
      </c>
      <c r="H51" s="55">
        <v>8.4972000000000012</v>
      </c>
      <c r="I51" s="55">
        <v>3.5449499999999996</v>
      </c>
      <c r="J51" s="55">
        <v>3.1904531999999999</v>
      </c>
      <c r="K51" s="55">
        <v>0</v>
      </c>
      <c r="L51" s="55">
        <v>0.12059174</v>
      </c>
      <c r="M51" s="55">
        <v>0.12866517</v>
      </c>
      <c r="N51" s="55">
        <v>0.31838589</v>
      </c>
    </row>
    <row r="52" spans="1:14" x14ac:dyDescent="0.2">
      <c r="B52" s="69"/>
      <c r="C52" s="6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x14ac:dyDescent="0.2">
      <c r="B53" s="69" t="s">
        <v>33</v>
      </c>
      <c r="C53" s="64">
        <v>285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</row>
    <row r="54" spans="1:14" x14ac:dyDescent="0.2">
      <c r="B54" s="69"/>
      <c r="C54" s="64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x14ac:dyDescent="0.2">
      <c r="B55" s="84" t="s">
        <v>34</v>
      </c>
      <c r="C55" s="64">
        <v>287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</row>
    <row r="56" spans="1:14" x14ac:dyDescent="0.2">
      <c r="B56" s="69"/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5" thickBot="1" x14ac:dyDescent="0.25">
      <c r="B57" s="91" t="s">
        <v>35</v>
      </c>
      <c r="C57" s="64">
        <v>291</v>
      </c>
      <c r="D57" s="56">
        <v>3.5108899999999998</v>
      </c>
      <c r="E57" s="56">
        <v>3.3202399999999996</v>
      </c>
      <c r="F57" s="56">
        <v>3.8879299999999999</v>
      </c>
      <c r="G57" s="56">
        <v>3.8879299999999999</v>
      </c>
      <c r="H57" s="56">
        <v>4.6277600000000003</v>
      </c>
      <c r="I57" s="56">
        <v>5.6293199999999999</v>
      </c>
      <c r="J57" s="56">
        <v>6.0703230399999999</v>
      </c>
      <c r="K57" s="56">
        <v>6.30361978</v>
      </c>
      <c r="L57" s="56">
        <v>6.2578168400000003</v>
      </c>
      <c r="M57" s="56">
        <v>7.1372434499999997</v>
      </c>
      <c r="N57" s="56">
        <v>8.0623114900000008</v>
      </c>
    </row>
    <row r="58" spans="1:14" ht="9" customHeight="1" x14ac:dyDescent="0.2"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</row>
    <row r="60" spans="1:14" x14ac:dyDescent="0.2">
      <c r="A60" s="20"/>
      <c r="B60" s="3" t="s">
        <v>43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3.75" customHeight="1" x14ac:dyDescent="0.2">
      <c r="A61" s="20"/>
      <c r="B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A62" s="20"/>
      <c r="B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C63" s="20"/>
      <c r="D63" s="30"/>
      <c r="E63" s="30"/>
      <c r="F63" s="30"/>
      <c r="G63" s="30"/>
      <c r="H63" s="30"/>
      <c r="I63" s="30"/>
      <c r="J63" s="29"/>
      <c r="K63" s="29"/>
      <c r="L63" s="29"/>
      <c r="M63" s="29"/>
      <c r="N63" s="29"/>
    </row>
    <row r="64" spans="1:14" x14ac:dyDescent="0.2">
      <c r="C64" s="20"/>
      <c r="D64" s="30"/>
      <c r="E64" s="30"/>
      <c r="F64" s="30"/>
      <c r="G64" s="30"/>
      <c r="H64" s="30"/>
      <c r="I64" s="30"/>
      <c r="J64" s="29"/>
      <c r="K64" s="33"/>
      <c r="L64" s="29"/>
      <c r="M64" s="29"/>
      <c r="N64" s="29"/>
    </row>
    <row r="65" spans="3:14" x14ac:dyDescent="0.2">
      <c r="C65" s="20"/>
      <c r="D65" s="30"/>
      <c r="E65" s="30"/>
      <c r="F65" s="30"/>
      <c r="G65" s="30"/>
      <c r="H65" s="30"/>
      <c r="I65" s="30"/>
      <c r="J65" s="29"/>
      <c r="K65" s="29"/>
      <c r="L65" s="29"/>
      <c r="M65" s="29"/>
      <c r="N65" s="29"/>
    </row>
    <row r="66" spans="3:14" x14ac:dyDescent="0.2">
      <c r="C66" s="20"/>
      <c r="D66" s="30"/>
      <c r="E66" s="30"/>
      <c r="F66" s="30"/>
      <c r="G66" s="30"/>
      <c r="H66" s="30"/>
      <c r="I66" s="30"/>
      <c r="J66" s="29"/>
      <c r="K66" s="29"/>
      <c r="L66" s="29"/>
      <c r="M66" s="29"/>
      <c r="N66" s="29"/>
    </row>
    <row r="67" spans="3:14" x14ac:dyDescent="0.2">
      <c r="C67" s="20"/>
      <c r="D67" s="30"/>
      <c r="E67" s="30"/>
      <c r="F67" s="30"/>
      <c r="G67" s="30"/>
      <c r="H67" s="30"/>
      <c r="I67" s="30"/>
      <c r="J67" s="29"/>
      <c r="K67" s="29"/>
      <c r="L67" s="29"/>
      <c r="M67" s="29"/>
      <c r="N67" s="29"/>
    </row>
    <row r="68" spans="3:14" x14ac:dyDescent="0.2">
      <c r="C68" s="20"/>
      <c r="D68" s="30"/>
      <c r="E68" s="30"/>
      <c r="F68" s="30"/>
      <c r="G68" s="30"/>
      <c r="H68" s="30"/>
      <c r="I68" s="30"/>
      <c r="J68" s="29"/>
      <c r="K68" s="29"/>
      <c r="L68" s="29"/>
      <c r="M68" s="29"/>
      <c r="N68" s="29"/>
    </row>
    <row r="69" spans="3:14" x14ac:dyDescent="0.2">
      <c r="C69" s="20"/>
      <c r="D69" s="30"/>
      <c r="E69" s="30"/>
      <c r="F69" s="30"/>
      <c r="G69" s="30"/>
      <c r="H69" s="30"/>
      <c r="I69" s="30"/>
      <c r="J69" s="29"/>
      <c r="K69" s="29"/>
      <c r="L69" s="29"/>
      <c r="M69" s="29"/>
      <c r="N69" s="29"/>
    </row>
    <row r="70" spans="3:14" x14ac:dyDescent="0.2">
      <c r="C70" s="20"/>
      <c r="D70" s="30"/>
      <c r="E70" s="30"/>
      <c r="F70" s="30"/>
      <c r="G70" s="30"/>
      <c r="H70" s="30"/>
      <c r="I70" s="30"/>
      <c r="J70" s="29"/>
      <c r="K70" s="29"/>
      <c r="L70" s="29"/>
      <c r="M70" s="29"/>
      <c r="N70" s="29"/>
    </row>
    <row r="71" spans="3:14" x14ac:dyDescent="0.2">
      <c r="C71" s="20"/>
      <c r="D71" s="30"/>
      <c r="E71" s="30"/>
      <c r="F71" s="30"/>
      <c r="G71" s="30"/>
      <c r="H71" s="30"/>
      <c r="I71" s="30"/>
      <c r="J71" s="29"/>
      <c r="K71" s="29"/>
      <c r="L71" s="29"/>
      <c r="M71" s="29"/>
      <c r="N71" s="29"/>
    </row>
    <row r="72" spans="3:14" x14ac:dyDescent="0.2">
      <c r="C72" s="20"/>
      <c r="D72" s="30"/>
      <c r="E72" s="30"/>
      <c r="F72" s="30"/>
      <c r="G72" s="30"/>
      <c r="H72" s="30"/>
      <c r="I72" s="30"/>
      <c r="J72" s="29"/>
      <c r="K72" s="29"/>
      <c r="L72" s="29"/>
      <c r="M72" s="29"/>
      <c r="N72" s="29"/>
    </row>
    <row r="73" spans="3:14" x14ac:dyDescent="0.2">
      <c r="C73" s="20"/>
      <c r="D73" s="30"/>
      <c r="E73" s="30"/>
      <c r="F73" s="30"/>
      <c r="G73" s="30"/>
      <c r="H73" s="30"/>
      <c r="I73" s="30"/>
      <c r="J73" s="29"/>
      <c r="K73" s="29"/>
      <c r="L73" s="29"/>
      <c r="M73" s="29"/>
      <c r="N73" s="29"/>
    </row>
    <row r="74" spans="3:14" x14ac:dyDescent="0.2">
      <c r="C74" s="20"/>
      <c r="D74" s="30"/>
      <c r="E74" s="30"/>
      <c r="F74" s="30"/>
      <c r="G74" s="30"/>
      <c r="H74" s="30"/>
      <c r="I74" s="30"/>
      <c r="J74" s="20"/>
      <c r="K74" s="20"/>
      <c r="L74" s="20"/>
      <c r="M74" s="20"/>
      <c r="N74" s="20"/>
    </row>
    <row r="75" spans="3:14" x14ac:dyDescent="0.2">
      <c r="C75" s="20"/>
      <c r="D75" s="30"/>
      <c r="E75" s="30"/>
      <c r="F75" s="30"/>
      <c r="G75" s="30"/>
      <c r="H75" s="30"/>
      <c r="I75" s="30"/>
      <c r="J75" s="20"/>
      <c r="K75" s="20"/>
      <c r="L75" s="20"/>
      <c r="M75" s="20"/>
      <c r="N75" s="20"/>
    </row>
    <row r="76" spans="3:14" x14ac:dyDescent="0.2">
      <c r="C76" s="20"/>
      <c r="D76" s="30"/>
      <c r="E76" s="30"/>
      <c r="F76" s="30"/>
      <c r="G76" s="30"/>
      <c r="H76" s="30"/>
      <c r="I76" s="30"/>
      <c r="J76" s="20"/>
      <c r="K76" s="20"/>
      <c r="L76" s="20"/>
      <c r="M76" s="20"/>
      <c r="N76" s="20"/>
    </row>
    <row r="77" spans="3:14" x14ac:dyDescent="0.2">
      <c r="C77" s="20"/>
      <c r="D77" s="30"/>
      <c r="E77" s="30"/>
      <c r="F77" s="30"/>
      <c r="G77" s="30"/>
      <c r="H77" s="30"/>
      <c r="I77" s="30"/>
      <c r="J77" s="20"/>
      <c r="K77" s="20"/>
      <c r="L77" s="20"/>
      <c r="M77" s="20"/>
      <c r="N77" s="20"/>
    </row>
    <row r="78" spans="3:14" x14ac:dyDescent="0.2">
      <c r="C78" s="20"/>
      <c r="D78" s="30"/>
      <c r="E78" s="30"/>
      <c r="F78" s="30"/>
      <c r="G78" s="30"/>
      <c r="H78" s="30"/>
      <c r="I78" s="30"/>
      <c r="J78" s="20"/>
      <c r="K78" s="20"/>
      <c r="L78" s="20"/>
      <c r="M78" s="20"/>
      <c r="N78" s="20"/>
    </row>
    <row r="79" spans="3:14" x14ac:dyDescent="0.2">
      <c r="C79" s="20"/>
      <c r="D79" s="31"/>
      <c r="E79" s="31"/>
      <c r="F79" s="31"/>
      <c r="G79" s="31"/>
      <c r="H79" s="31"/>
      <c r="I79" s="31"/>
      <c r="J79" s="20"/>
      <c r="K79" s="20"/>
      <c r="L79" s="20"/>
      <c r="M79" s="20"/>
      <c r="N79" s="20"/>
    </row>
    <row r="80" spans="3:14" x14ac:dyDescent="0.2">
      <c r="C80" s="20"/>
      <c r="D80" s="31"/>
      <c r="E80" s="31"/>
      <c r="F80" s="31"/>
      <c r="G80" s="31"/>
      <c r="H80" s="31"/>
      <c r="I80" s="31"/>
      <c r="J80" s="20"/>
      <c r="K80" s="20"/>
      <c r="L80" s="20"/>
      <c r="M80" s="20"/>
      <c r="N80" s="20"/>
    </row>
    <row r="81" spans="3:14" x14ac:dyDescent="0.2">
      <c r="C81" s="20"/>
      <c r="D81" s="31"/>
      <c r="E81" s="31"/>
      <c r="F81" s="31"/>
      <c r="G81" s="31"/>
      <c r="H81" s="31"/>
      <c r="I81" s="31"/>
      <c r="J81" s="20"/>
      <c r="K81" s="20"/>
      <c r="L81" s="20"/>
      <c r="M81" s="20"/>
      <c r="N81" s="20"/>
    </row>
    <row r="82" spans="3:14" x14ac:dyDescent="0.2">
      <c r="C82" s="20"/>
      <c r="D82" s="31"/>
      <c r="E82" s="31"/>
      <c r="F82" s="31"/>
      <c r="G82" s="31"/>
      <c r="H82" s="31"/>
      <c r="I82" s="31"/>
      <c r="J82" s="20"/>
      <c r="K82" s="20"/>
      <c r="L82" s="20"/>
      <c r="M82" s="20"/>
      <c r="N82" s="20"/>
    </row>
    <row r="83" spans="3:14" x14ac:dyDescent="0.2">
      <c r="C83" s="20"/>
      <c r="D83" s="31"/>
      <c r="E83" s="31"/>
      <c r="F83" s="31"/>
      <c r="G83" s="31"/>
      <c r="H83" s="31"/>
      <c r="I83" s="31"/>
      <c r="J83" s="20"/>
      <c r="K83" s="20"/>
      <c r="L83" s="20"/>
      <c r="M83" s="20"/>
      <c r="N83" s="20"/>
    </row>
    <row r="84" spans="3:14" x14ac:dyDescent="0.2">
      <c r="C84" s="20"/>
      <c r="D84" s="31"/>
      <c r="E84" s="31"/>
      <c r="F84" s="31"/>
      <c r="G84" s="31"/>
      <c r="H84" s="31"/>
      <c r="I84" s="31"/>
      <c r="J84" s="20"/>
      <c r="K84" s="20"/>
      <c r="L84" s="20"/>
      <c r="M84" s="20"/>
      <c r="N84" s="20"/>
    </row>
    <row r="85" spans="3:14" x14ac:dyDescent="0.2">
      <c r="C85" s="20"/>
      <c r="D85" s="31"/>
      <c r="E85" s="31"/>
      <c r="F85" s="31"/>
      <c r="G85" s="31"/>
      <c r="H85" s="31"/>
      <c r="I85" s="31"/>
      <c r="J85" s="20"/>
      <c r="K85" s="20"/>
      <c r="L85" s="20"/>
      <c r="M85" s="20"/>
      <c r="N85" s="20"/>
    </row>
    <row r="86" spans="3:14" x14ac:dyDescent="0.2">
      <c r="C86" s="20"/>
      <c r="D86" s="31"/>
      <c r="E86" s="31"/>
      <c r="F86" s="31"/>
      <c r="G86" s="31"/>
      <c r="H86" s="31"/>
      <c r="I86" s="31"/>
      <c r="J86" s="20"/>
      <c r="K86" s="20"/>
      <c r="L86" s="20"/>
      <c r="M86" s="20"/>
      <c r="N86" s="20"/>
    </row>
    <row r="87" spans="3:14" x14ac:dyDescent="0.2">
      <c r="C87" s="20"/>
      <c r="D87" s="31"/>
      <c r="E87" s="31"/>
      <c r="F87" s="31"/>
      <c r="G87" s="31"/>
      <c r="H87" s="31"/>
      <c r="I87" s="31"/>
      <c r="J87" s="20"/>
      <c r="K87" s="20"/>
      <c r="L87" s="20"/>
      <c r="M87" s="20"/>
      <c r="N87" s="20"/>
    </row>
    <row r="88" spans="3:14" x14ac:dyDescent="0.2">
      <c r="C88" s="20"/>
      <c r="D88" s="31"/>
      <c r="E88" s="31"/>
      <c r="F88" s="31"/>
      <c r="G88" s="31"/>
      <c r="H88" s="31"/>
      <c r="I88" s="31"/>
      <c r="J88" s="20"/>
      <c r="K88" s="20"/>
      <c r="L88" s="20"/>
      <c r="M88" s="20"/>
      <c r="N88" s="20"/>
    </row>
    <row r="89" spans="3:14" x14ac:dyDescent="0.2">
      <c r="C89" s="20"/>
      <c r="D89" s="31"/>
      <c r="E89" s="31"/>
      <c r="F89" s="31"/>
      <c r="G89" s="31"/>
      <c r="H89" s="31"/>
      <c r="I89" s="31"/>
      <c r="J89" s="20"/>
      <c r="K89" s="20"/>
      <c r="L89" s="20"/>
      <c r="M89" s="20"/>
      <c r="N89" s="20"/>
    </row>
    <row r="90" spans="3:14" x14ac:dyDescent="0.2">
      <c r="C90" s="20"/>
      <c r="D90" s="31"/>
      <c r="E90" s="31"/>
      <c r="F90" s="31"/>
      <c r="G90" s="31"/>
      <c r="H90" s="31"/>
      <c r="I90" s="31"/>
      <c r="J90" s="20"/>
      <c r="K90" s="20"/>
      <c r="L90" s="20"/>
      <c r="M90" s="20"/>
      <c r="N90" s="20"/>
    </row>
    <row r="91" spans="3:14" x14ac:dyDescent="0.2">
      <c r="C91" s="20"/>
      <c r="D91" s="31"/>
      <c r="E91" s="31"/>
      <c r="F91" s="31"/>
      <c r="G91" s="31"/>
      <c r="H91" s="31"/>
      <c r="I91" s="31"/>
      <c r="J91" s="20"/>
      <c r="K91" s="20"/>
      <c r="L91" s="20"/>
      <c r="M91" s="20"/>
      <c r="N91" s="20"/>
    </row>
    <row r="92" spans="3:14" x14ac:dyDescent="0.2">
      <c r="C92" s="20"/>
      <c r="D92" s="31"/>
      <c r="E92" s="31"/>
      <c r="F92" s="31"/>
      <c r="G92" s="31"/>
      <c r="H92" s="31"/>
      <c r="I92" s="31"/>
      <c r="J92" s="20"/>
      <c r="K92" s="20"/>
      <c r="L92" s="20"/>
      <c r="M92" s="20"/>
      <c r="N92" s="20"/>
    </row>
    <row r="93" spans="3:14" x14ac:dyDescent="0.2">
      <c r="C93" s="20"/>
      <c r="D93" s="31"/>
      <c r="E93" s="31"/>
      <c r="F93" s="31"/>
      <c r="G93" s="31"/>
      <c r="H93" s="31"/>
      <c r="I93" s="31"/>
      <c r="J93" s="20"/>
      <c r="K93" s="20"/>
      <c r="L93" s="20"/>
      <c r="M93" s="20"/>
      <c r="N93" s="20"/>
    </row>
    <row r="94" spans="3:14" x14ac:dyDescent="0.2">
      <c r="C94" s="20"/>
      <c r="D94" s="31"/>
      <c r="E94" s="31"/>
      <c r="F94" s="31"/>
      <c r="G94" s="31"/>
      <c r="H94" s="31"/>
      <c r="I94" s="31"/>
      <c r="J94" s="20"/>
      <c r="K94" s="20"/>
      <c r="L94" s="20"/>
      <c r="M94" s="20"/>
      <c r="N94" s="20"/>
    </row>
    <row r="95" spans="3:14" x14ac:dyDescent="0.2">
      <c r="C95" s="20"/>
      <c r="D95" s="31"/>
      <c r="E95" s="31"/>
      <c r="F95" s="31"/>
      <c r="G95" s="31"/>
      <c r="H95" s="31"/>
      <c r="I95" s="31"/>
      <c r="J95" s="20"/>
      <c r="K95" s="20"/>
      <c r="L95" s="20"/>
      <c r="M95" s="20"/>
      <c r="N95" s="20"/>
    </row>
    <row r="96" spans="3:14" x14ac:dyDescent="0.2">
      <c r="C96" s="20"/>
      <c r="D96" s="31"/>
      <c r="E96" s="31"/>
      <c r="F96" s="31"/>
      <c r="G96" s="31"/>
      <c r="H96" s="31"/>
      <c r="I96" s="31"/>
      <c r="J96" s="20"/>
      <c r="K96" s="20"/>
      <c r="L96" s="20"/>
      <c r="M96" s="20"/>
      <c r="N96" s="20"/>
    </row>
    <row r="97" spans="3:14" x14ac:dyDescent="0.2">
      <c r="C97" s="20"/>
      <c r="D97" s="31"/>
      <c r="E97" s="31"/>
      <c r="F97" s="31"/>
      <c r="G97" s="31"/>
      <c r="H97" s="31"/>
      <c r="I97" s="31"/>
      <c r="J97" s="20"/>
      <c r="K97" s="20"/>
      <c r="L97" s="20"/>
      <c r="M97" s="20"/>
      <c r="N97" s="20"/>
    </row>
    <row r="98" spans="3:14" x14ac:dyDescent="0.2">
      <c r="C98" s="20"/>
      <c r="D98" s="31"/>
      <c r="E98" s="31"/>
      <c r="F98" s="31"/>
      <c r="G98" s="31"/>
      <c r="H98" s="31"/>
      <c r="I98" s="31"/>
      <c r="J98" s="20"/>
      <c r="K98" s="20"/>
      <c r="L98" s="20"/>
      <c r="M98" s="20"/>
      <c r="N98" s="20"/>
    </row>
    <row r="99" spans="3:14" x14ac:dyDescent="0.2">
      <c r="C99" s="20"/>
      <c r="D99" s="31"/>
      <c r="E99" s="31"/>
      <c r="F99" s="31"/>
      <c r="G99" s="31"/>
      <c r="H99" s="31"/>
      <c r="I99" s="31"/>
      <c r="J99" s="20"/>
      <c r="K99" s="20"/>
      <c r="L99" s="20"/>
      <c r="M99" s="20"/>
      <c r="N99" s="20"/>
    </row>
    <row r="100" spans="3:14" x14ac:dyDescent="0.2">
      <c r="C100" s="20"/>
      <c r="D100" s="31"/>
      <c r="E100" s="31"/>
      <c r="F100" s="31"/>
      <c r="G100" s="31"/>
      <c r="H100" s="31"/>
      <c r="I100" s="31"/>
      <c r="J100" s="20"/>
      <c r="K100" s="20"/>
      <c r="L100" s="20"/>
      <c r="M100" s="20"/>
      <c r="N100" s="20"/>
    </row>
    <row r="101" spans="3:14" x14ac:dyDescent="0.2">
      <c r="C101" s="20"/>
      <c r="D101" s="31"/>
      <c r="E101" s="31"/>
      <c r="F101" s="31"/>
      <c r="G101" s="31"/>
      <c r="H101" s="31"/>
      <c r="I101" s="31"/>
      <c r="J101" s="20"/>
      <c r="K101" s="20"/>
      <c r="L101" s="20"/>
      <c r="M101" s="20"/>
      <c r="N101" s="20"/>
    </row>
    <row r="102" spans="3:14" x14ac:dyDescent="0.2">
      <c r="C102" s="20"/>
      <c r="D102" s="31"/>
      <c r="E102" s="31"/>
      <c r="F102" s="31"/>
      <c r="G102" s="31"/>
      <c r="H102" s="31"/>
      <c r="I102" s="31"/>
      <c r="J102" s="20"/>
      <c r="K102" s="20"/>
      <c r="L102" s="20"/>
      <c r="M102" s="20"/>
      <c r="N102" s="20"/>
    </row>
    <row r="103" spans="3:14" x14ac:dyDescent="0.2">
      <c r="C103" s="20"/>
      <c r="D103" s="31"/>
      <c r="E103" s="31"/>
      <c r="F103" s="31"/>
      <c r="G103" s="31"/>
      <c r="H103" s="31"/>
      <c r="I103" s="31"/>
      <c r="J103" s="20"/>
      <c r="K103" s="20"/>
      <c r="L103" s="20"/>
      <c r="M103" s="20"/>
      <c r="N103" s="20"/>
    </row>
    <row r="104" spans="3:14" x14ac:dyDescent="0.2">
      <c r="C104" s="20"/>
      <c r="D104" s="31"/>
      <c r="E104" s="31"/>
      <c r="F104" s="31"/>
      <c r="G104" s="31"/>
      <c r="H104" s="31"/>
      <c r="I104" s="31"/>
      <c r="J104" s="20"/>
      <c r="K104" s="20"/>
      <c r="L104" s="20"/>
      <c r="M104" s="20"/>
      <c r="N104" s="20"/>
    </row>
    <row r="105" spans="3:14" x14ac:dyDescent="0.2">
      <c r="C105" s="20"/>
      <c r="D105" s="31"/>
      <c r="E105" s="31"/>
      <c r="F105" s="31"/>
      <c r="G105" s="31"/>
      <c r="H105" s="31"/>
      <c r="I105" s="31"/>
      <c r="J105" s="20"/>
      <c r="K105" s="20"/>
      <c r="L105" s="20"/>
      <c r="M105" s="20"/>
      <c r="N105" s="20"/>
    </row>
    <row r="106" spans="3:14" x14ac:dyDescent="0.2">
      <c r="C106" s="20"/>
      <c r="D106" s="31"/>
      <c r="E106" s="31"/>
      <c r="F106" s="31"/>
      <c r="G106" s="31"/>
      <c r="H106" s="31"/>
      <c r="I106" s="31"/>
      <c r="J106" s="20"/>
      <c r="K106" s="20"/>
      <c r="L106" s="20"/>
      <c r="M106" s="20"/>
      <c r="N106" s="20"/>
    </row>
    <row r="107" spans="3:14" x14ac:dyDescent="0.2">
      <c r="C107" s="20"/>
      <c r="D107" s="31"/>
      <c r="E107" s="31"/>
      <c r="F107" s="31"/>
      <c r="G107" s="31"/>
      <c r="H107" s="31"/>
      <c r="I107" s="31"/>
      <c r="J107" s="20"/>
      <c r="K107" s="20"/>
      <c r="L107" s="20"/>
      <c r="M107" s="20"/>
      <c r="N107" s="20"/>
    </row>
    <row r="108" spans="3:14" x14ac:dyDescent="0.2">
      <c r="C108" s="20"/>
      <c r="D108" s="31"/>
      <c r="E108" s="31"/>
      <c r="F108" s="31"/>
      <c r="G108" s="31"/>
      <c r="H108" s="31"/>
      <c r="I108" s="31"/>
      <c r="J108" s="20"/>
      <c r="K108" s="20"/>
      <c r="L108" s="20"/>
      <c r="M108" s="20"/>
      <c r="N108" s="20"/>
    </row>
    <row r="109" spans="3:14" x14ac:dyDescent="0.2">
      <c r="C109" s="20"/>
      <c r="D109" s="31"/>
      <c r="E109" s="31"/>
      <c r="F109" s="31"/>
      <c r="G109" s="31"/>
      <c r="H109" s="31"/>
      <c r="I109" s="31"/>
      <c r="J109" s="20"/>
      <c r="K109" s="20"/>
      <c r="L109" s="20"/>
      <c r="M109" s="20"/>
      <c r="N109" s="20"/>
    </row>
    <row r="110" spans="3:14" x14ac:dyDescent="0.2">
      <c r="C110" s="20"/>
      <c r="D110" s="31"/>
      <c r="E110" s="31"/>
      <c r="F110" s="31"/>
      <c r="G110" s="31"/>
      <c r="H110" s="31"/>
      <c r="I110" s="31"/>
      <c r="J110" s="20"/>
      <c r="K110" s="20"/>
      <c r="L110" s="20"/>
      <c r="M110" s="20"/>
      <c r="N110" s="20"/>
    </row>
    <row r="111" spans="3:14" x14ac:dyDescent="0.2">
      <c r="C111" s="20"/>
      <c r="D111" s="31"/>
      <c r="E111" s="31"/>
      <c r="F111" s="31"/>
      <c r="G111" s="31"/>
      <c r="H111" s="31"/>
      <c r="I111" s="31"/>
      <c r="J111" s="20"/>
      <c r="K111" s="20"/>
      <c r="L111" s="20"/>
      <c r="M111" s="20"/>
      <c r="N111" s="20"/>
    </row>
    <row r="112" spans="3:14" x14ac:dyDescent="0.2">
      <c r="C112" s="20"/>
      <c r="D112" s="31"/>
      <c r="E112" s="31"/>
      <c r="F112" s="31"/>
      <c r="G112" s="31"/>
      <c r="H112" s="31"/>
      <c r="I112" s="31"/>
      <c r="J112" s="20"/>
      <c r="K112" s="20"/>
      <c r="L112" s="20"/>
      <c r="M112" s="20"/>
      <c r="N112" s="20"/>
    </row>
    <row r="113" spans="3:14" x14ac:dyDescent="0.2">
      <c r="C113" s="20"/>
      <c r="D113" s="31"/>
      <c r="E113" s="31"/>
      <c r="F113" s="31"/>
      <c r="G113" s="31"/>
      <c r="H113" s="31"/>
      <c r="I113" s="31"/>
      <c r="J113" s="20"/>
      <c r="K113" s="20"/>
      <c r="L113" s="20"/>
      <c r="M113" s="20"/>
      <c r="N113" s="20"/>
    </row>
    <row r="114" spans="3:14" x14ac:dyDescent="0.2">
      <c r="C114" s="20"/>
      <c r="D114" s="31"/>
      <c r="E114" s="31"/>
      <c r="F114" s="31"/>
      <c r="G114" s="31"/>
      <c r="H114" s="31"/>
      <c r="I114" s="31"/>
      <c r="J114" s="20"/>
      <c r="K114" s="20"/>
      <c r="L114" s="20"/>
      <c r="M114" s="20"/>
      <c r="N114" s="20"/>
    </row>
    <row r="115" spans="3:14" x14ac:dyDescent="0.2">
      <c r="C115" s="20"/>
      <c r="D115" s="31"/>
      <c r="E115" s="31"/>
      <c r="F115" s="31"/>
      <c r="G115" s="31"/>
      <c r="H115" s="31"/>
      <c r="I115" s="31"/>
      <c r="J115" s="20"/>
      <c r="K115" s="20"/>
      <c r="L115" s="20"/>
      <c r="M115" s="20"/>
      <c r="N115" s="20"/>
    </row>
    <row r="116" spans="3:14" x14ac:dyDescent="0.2">
      <c r="C116" s="20"/>
      <c r="D116" s="31"/>
      <c r="E116" s="31"/>
      <c r="F116" s="31"/>
      <c r="G116" s="31"/>
      <c r="H116" s="31"/>
      <c r="I116" s="31"/>
      <c r="J116" s="20"/>
      <c r="K116" s="20"/>
      <c r="L116" s="20"/>
      <c r="M116" s="20"/>
      <c r="N116" s="20"/>
    </row>
    <row r="117" spans="3:14" x14ac:dyDescent="0.2">
      <c r="C117" s="20"/>
      <c r="D117" s="31"/>
      <c r="E117" s="31"/>
      <c r="F117" s="31"/>
      <c r="G117" s="31"/>
      <c r="H117" s="31"/>
      <c r="I117" s="31"/>
      <c r="J117" s="20"/>
      <c r="K117" s="20"/>
      <c r="L117" s="20"/>
      <c r="M117" s="20"/>
      <c r="N117" s="20"/>
    </row>
    <row r="118" spans="3:14" x14ac:dyDescent="0.2">
      <c r="C118" s="20"/>
      <c r="D118" s="31"/>
      <c r="E118" s="31"/>
      <c r="F118" s="31"/>
      <c r="G118" s="31"/>
      <c r="H118" s="31"/>
      <c r="I118" s="31"/>
      <c r="J118" s="20"/>
      <c r="K118" s="20"/>
      <c r="L118" s="20"/>
      <c r="M118" s="20"/>
      <c r="N118" s="20"/>
    </row>
    <row r="119" spans="3:14" x14ac:dyDescent="0.2">
      <c r="C119" s="20"/>
      <c r="D119" s="31"/>
      <c r="E119" s="31"/>
      <c r="F119" s="31"/>
      <c r="G119" s="31"/>
      <c r="H119" s="31"/>
      <c r="I119" s="31"/>
      <c r="J119" s="20"/>
      <c r="K119" s="20"/>
      <c r="L119" s="20"/>
      <c r="M119" s="20"/>
      <c r="N119" s="20"/>
    </row>
    <row r="120" spans="3:14" x14ac:dyDescent="0.2">
      <c r="C120" s="20"/>
      <c r="D120" s="31"/>
      <c r="E120" s="31"/>
      <c r="F120" s="31"/>
      <c r="G120" s="31"/>
      <c r="H120" s="31"/>
      <c r="I120" s="31"/>
      <c r="J120" s="20"/>
      <c r="K120" s="20"/>
      <c r="L120" s="20"/>
      <c r="M120" s="20"/>
      <c r="N120" s="20"/>
    </row>
    <row r="121" spans="3:14" x14ac:dyDescent="0.2">
      <c r="C121" s="20"/>
      <c r="D121" s="31"/>
      <c r="E121" s="31"/>
      <c r="F121" s="31"/>
      <c r="G121" s="31"/>
      <c r="H121" s="31"/>
      <c r="I121" s="31"/>
      <c r="J121" s="20"/>
      <c r="K121" s="20"/>
      <c r="L121" s="20"/>
      <c r="M121" s="20"/>
      <c r="N121" s="20"/>
    </row>
    <row r="122" spans="3:14" x14ac:dyDescent="0.2">
      <c r="C122" s="20"/>
      <c r="D122" s="31"/>
      <c r="E122" s="31"/>
      <c r="F122" s="31"/>
      <c r="G122" s="31"/>
      <c r="H122" s="31"/>
      <c r="I122" s="31"/>
      <c r="J122" s="20"/>
      <c r="K122" s="20"/>
      <c r="L122" s="20"/>
      <c r="M122" s="20"/>
      <c r="N122" s="20"/>
    </row>
    <row r="123" spans="3:14" x14ac:dyDescent="0.2">
      <c r="C123" s="20"/>
      <c r="D123" s="31"/>
      <c r="E123" s="31"/>
      <c r="F123" s="31"/>
      <c r="G123" s="31"/>
      <c r="H123" s="31"/>
      <c r="I123" s="31"/>
      <c r="J123" s="20"/>
      <c r="K123" s="20"/>
      <c r="L123" s="20"/>
      <c r="M123" s="20"/>
      <c r="N123" s="20"/>
    </row>
    <row r="124" spans="3:14" x14ac:dyDescent="0.2">
      <c r="C124" s="20"/>
      <c r="D124" s="31"/>
      <c r="E124" s="31"/>
      <c r="F124" s="31"/>
      <c r="G124" s="31"/>
      <c r="H124" s="31"/>
      <c r="I124" s="31"/>
      <c r="J124" s="20"/>
      <c r="K124" s="20"/>
      <c r="L124" s="20"/>
      <c r="M124" s="20"/>
      <c r="N124" s="20"/>
    </row>
    <row r="125" spans="3:14" x14ac:dyDescent="0.2">
      <c r="C125" s="20"/>
      <c r="D125" s="31"/>
      <c r="E125" s="31"/>
      <c r="F125" s="31"/>
      <c r="G125" s="31"/>
      <c r="H125" s="31"/>
      <c r="I125" s="31"/>
      <c r="J125" s="20"/>
      <c r="K125" s="20"/>
      <c r="L125" s="20"/>
      <c r="M125" s="20"/>
      <c r="N125" s="20"/>
    </row>
    <row r="126" spans="3:14" x14ac:dyDescent="0.2">
      <c r="C126" s="20"/>
      <c r="D126" s="31"/>
      <c r="E126" s="31"/>
      <c r="F126" s="31"/>
      <c r="G126" s="31"/>
      <c r="H126" s="31"/>
      <c r="I126" s="31"/>
      <c r="J126" s="20"/>
      <c r="K126" s="20"/>
      <c r="L126" s="20"/>
      <c r="M126" s="20"/>
      <c r="N126" s="20"/>
    </row>
    <row r="127" spans="3:14" x14ac:dyDescent="0.2">
      <c r="C127" s="20"/>
      <c r="D127" s="31"/>
      <c r="E127" s="31"/>
      <c r="F127" s="31"/>
      <c r="G127" s="31"/>
      <c r="H127" s="31"/>
      <c r="I127" s="31"/>
      <c r="J127" s="20"/>
      <c r="K127" s="20"/>
      <c r="L127" s="20"/>
      <c r="M127" s="20"/>
      <c r="N127" s="20"/>
    </row>
    <row r="128" spans="3:14" x14ac:dyDescent="0.2">
      <c r="C128" s="20"/>
      <c r="D128" s="31"/>
      <c r="E128" s="31"/>
      <c r="F128" s="31"/>
      <c r="G128" s="31"/>
      <c r="H128" s="31"/>
      <c r="I128" s="31"/>
      <c r="J128" s="20"/>
      <c r="K128" s="20"/>
      <c r="L128" s="20"/>
      <c r="M128" s="20"/>
      <c r="N128" s="20"/>
    </row>
    <row r="129" spans="3:14" x14ac:dyDescent="0.2">
      <c r="C129" s="20"/>
      <c r="D129" s="31"/>
      <c r="E129" s="31"/>
      <c r="F129" s="31"/>
      <c r="G129" s="31"/>
      <c r="H129" s="31"/>
      <c r="I129" s="31"/>
      <c r="J129" s="20"/>
      <c r="K129" s="20"/>
      <c r="L129" s="20"/>
      <c r="M129" s="20"/>
      <c r="N129" s="20"/>
    </row>
    <row r="130" spans="3:14" x14ac:dyDescent="0.2">
      <c r="C130" s="20"/>
      <c r="D130" s="31"/>
      <c r="E130" s="31"/>
      <c r="F130" s="31"/>
      <c r="G130" s="31"/>
      <c r="H130" s="31"/>
      <c r="I130" s="31"/>
      <c r="J130" s="20"/>
      <c r="K130" s="20"/>
      <c r="L130" s="20"/>
      <c r="M130" s="20"/>
      <c r="N130" s="20"/>
    </row>
    <row r="131" spans="3:14" x14ac:dyDescent="0.2">
      <c r="C131" s="20"/>
      <c r="D131" s="31"/>
      <c r="E131" s="31"/>
      <c r="F131" s="31"/>
      <c r="G131" s="31"/>
      <c r="H131" s="31"/>
      <c r="I131" s="31"/>
      <c r="J131" s="20"/>
      <c r="K131" s="20"/>
      <c r="L131" s="20"/>
      <c r="M131" s="20"/>
      <c r="N131" s="20"/>
    </row>
    <row r="132" spans="3:14" x14ac:dyDescent="0.2">
      <c r="C132" s="20"/>
      <c r="D132" s="31"/>
      <c r="E132" s="31"/>
      <c r="F132" s="31"/>
      <c r="G132" s="31"/>
      <c r="H132" s="31"/>
      <c r="I132" s="31"/>
      <c r="J132" s="20"/>
      <c r="K132" s="20"/>
      <c r="L132" s="20"/>
      <c r="M132" s="20"/>
      <c r="N132" s="20"/>
    </row>
    <row r="133" spans="3:14" x14ac:dyDescent="0.2">
      <c r="C133" s="20"/>
      <c r="D133" s="31"/>
      <c r="E133" s="31"/>
      <c r="F133" s="31"/>
      <c r="G133" s="31"/>
      <c r="H133" s="31"/>
      <c r="I133" s="31"/>
      <c r="J133" s="20"/>
      <c r="K133" s="20"/>
      <c r="L133" s="20"/>
      <c r="M133" s="20"/>
      <c r="N133" s="20"/>
    </row>
    <row r="134" spans="3:14" x14ac:dyDescent="0.2">
      <c r="C134" s="20"/>
      <c r="D134" s="31"/>
      <c r="E134" s="31"/>
      <c r="F134" s="31"/>
      <c r="G134" s="31"/>
      <c r="H134" s="31"/>
      <c r="I134" s="31"/>
      <c r="J134" s="20"/>
      <c r="K134" s="20"/>
      <c r="L134" s="20"/>
      <c r="M134" s="20"/>
      <c r="N134" s="20"/>
    </row>
    <row r="135" spans="3:14" x14ac:dyDescent="0.2">
      <c r="C135" s="20"/>
      <c r="D135" s="31"/>
      <c r="E135" s="31"/>
      <c r="F135" s="31"/>
      <c r="G135" s="31"/>
      <c r="H135" s="31"/>
      <c r="I135" s="31"/>
      <c r="J135" s="20"/>
      <c r="K135" s="20"/>
      <c r="L135" s="20"/>
      <c r="M135" s="20"/>
      <c r="N135" s="20"/>
    </row>
    <row r="136" spans="3:14" x14ac:dyDescent="0.2">
      <c r="C136" s="20"/>
      <c r="D136" s="31"/>
      <c r="E136" s="31"/>
      <c r="F136" s="31"/>
      <c r="G136" s="31"/>
      <c r="H136" s="31"/>
      <c r="I136" s="31"/>
      <c r="J136" s="20"/>
      <c r="K136" s="20"/>
      <c r="L136" s="20"/>
      <c r="M136" s="20"/>
      <c r="N136" s="20"/>
    </row>
    <row r="137" spans="3:14" x14ac:dyDescent="0.2">
      <c r="C137" s="20"/>
      <c r="D137" s="31"/>
      <c r="E137" s="31"/>
      <c r="F137" s="31"/>
      <c r="G137" s="31"/>
      <c r="H137" s="31"/>
      <c r="I137" s="31"/>
      <c r="J137" s="20"/>
      <c r="K137" s="20"/>
      <c r="L137" s="20"/>
      <c r="M137" s="20"/>
      <c r="N137" s="20"/>
    </row>
    <row r="138" spans="3:14" x14ac:dyDescent="0.2">
      <c r="D138" s="5"/>
      <c r="E138" s="5"/>
      <c r="F138" s="5"/>
      <c r="G138" s="5"/>
      <c r="H138" s="5"/>
      <c r="I138" s="5"/>
      <c r="J138"/>
      <c r="K138"/>
      <c r="L138"/>
      <c r="M138"/>
      <c r="N138"/>
    </row>
    <row r="139" spans="3:14" x14ac:dyDescent="0.2">
      <c r="D139" s="5"/>
      <c r="E139" s="5"/>
      <c r="F139" s="5"/>
      <c r="G139" s="5"/>
      <c r="H139" s="5"/>
      <c r="I139" s="5"/>
      <c r="J139"/>
      <c r="K139"/>
      <c r="L139"/>
      <c r="M139"/>
      <c r="N139"/>
    </row>
    <row r="140" spans="3:14" x14ac:dyDescent="0.2">
      <c r="D140" s="5"/>
      <c r="E140" s="5"/>
      <c r="F140" s="5"/>
      <c r="G140" s="5"/>
      <c r="H140" s="5"/>
      <c r="I140" s="5"/>
      <c r="J140"/>
      <c r="K140"/>
      <c r="L140"/>
      <c r="M140"/>
      <c r="N140"/>
    </row>
    <row r="141" spans="3:14" x14ac:dyDescent="0.2">
      <c r="D141" s="5"/>
      <c r="E141" s="5"/>
      <c r="F141" s="5"/>
      <c r="G141" s="5"/>
      <c r="H141" s="5"/>
      <c r="I141" s="5"/>
      <c r="J141"/>
      <c r="K141"/>
      <c r="L141"/>
      <c r="M141"/>
      <c r="N141"/>
    </row>
    <row r="142" spans="3:14" x14ac:dyDescent="0.2">
      <c r="D142" s="5"/>
      <c r="E142" s="5"/>
      <c r="F142" s="5"/>
      <c r="G142" s="5"/>
      <c r="H142" s="5"/>
      <c r="I142" s="5"/>
      <c r="J142"/>
      <c r="K142"/>
      <c r="L142"/>
      <c r="M142"/>
      <c r="N142"/>
    </row>
    <row r="143" spans="3:14" x14ac:dyDescent="0.2">
      <c r="D143" s="5"/>
      <c r="E143" s="5"/>
      <c r="F143" s="5"/>
      <c r="G143" s="5"/>
      <c r="H143" s="5"/>
      <c r="I143" s="5"/>
      <c r="J143"/>
      <c r="K143"/>
      <c r="L143"/>
      <c r="M143"/>
      <c r="N143"/>
    </row>
    <row r="144" spans="3:14" x14ac:dyDescent="0.2">
      <c r="D144" s="5"/>
      <c r="E144" s="5"/>
      <c r="F144" s="5"/>
      <c r="G144" s="5"/>
      <c r="H144" s="5"/>
      <c r="I144" s="5"/>
      <c r="J144"/>
      <c r="K144"/>
      <c r="L144"/>
      <c r="M144"/>
      <c r="N144"/>
    </row>
    <row r="145" spans="4:14" x14ac:dyDescent="0.2">
      <c r="D145" s="5"/>
      <c r="E145" s="5"/>
      <c r="F145" s="5"/>
      <c r="G145" s="5"/>
      <c r="H145" s="5"/>
      <c r="I145" s="5"/>
      <c r="J145"/>
      <c r="K145"/>
      <c r="L145"/>
      <c r="M145"/>
      <c r="N145"/>
    </row>
    <row r="146" spans="4:14" x14ac:dyDescent="0.2">
      <c r="D146" s="5"/>
      <c r="E146" s="5"/>
      <c r="F146" s="5"/>
      <c r="G146" s="5"/>
      <c r="H146" s="5"/>
      <c r="I146" s="5"/>
      <c r="J146"/>
      <c r="K146"/>
      <c r="L146"/>
      <c r="M146"/>
      <c r="N146"/>
    </row>
    <row r="147" spans="4:14" x14ac:dyDescent="0.2">
      <c r="D147" s="5"/>
      <c r="E147" s="5"/>
      <c r="F147" s="5"/>
      <c r="G147" s="5"/>
      <c r="H147" s="5"/>
      <c r="I147" s="5"/>
      <c r="J147"/>
      <c r="K147"/>
      <c r="L147"/>
      <c r="M147"/>
      <c r="N147"/>
    </row>
    <row r="148" spans="4:14" x14ac:dyDescent="0.2">
      <c r="D148" s="5"/>
      <c r="E148" s="5"/>
      <c r="F148" s="5"/>
      <c r="G148" s="5"/>
      <c r="H148" s="5"/>
      <c r="I148" s="5"/>
      <c r="J148"/>
      <c r="K148"/>
      <c r="L148"/>
      <c r="M148"/>
      <c r="N148"/>
    </row>
    <row r="149" spans="4:14" x14ac:dyDescent="0.2">
      <c r="D149" s="5"/>
      <c r="E149" s="5"/>
      <c r="F149" s="5"/>
      <c r="G149" s="5"/>
      <c r="H149" s="5"/>
      <c r="I149" s="5"/>
      <c r="J149"/>
      <c r="K149"/>
      <c r="L149"/>
      <c r="M149"/>
      <c r="N149"/>
    </row>
    <row r="150" spans="4:14" x14ac:dyDescent="0.2">
      <c r="D150" s="5"/>
      <c r="E150" s="5"/>
      <c r="F150" s="5"/>
      <c r="G150" s="5"/>
      <c r="H150" s="5"/>
      <c r="I150" s="5"/>
      <c r="J150"/>
      <c r="K150"/>
      <c r="L150"/>
      <c r="M150"/>
      <c r="N150"/>
    </row>
    <row r="151" spans="4:14" x14ac:dyDescent="0.2">
      <c r="D151" s="5"/>
      <c r="E151" s="5"/>
      <c r="F151" s="5"/>
      <c r="G151" s="5"/>
      <c r="H151" s="5"/>
      <c r="I151" s="5"/>
      <c r="J151"/>
      <c r="K151"/>
      <c r="L151"/>
      <c r="M151"/>
      <c r="N151"/>
    </row>
    <row r="152" spans="4:14" x14ac:dyDescent="0.2">
      <c r="D152" s="5"/>
      <c r="E152" s="5"/>
      <c r="F152" s="5"/>
      <c r="G152" s="5"/>
      <c r="H152" s="5"/>
      <c r="I152" s="5"/>
      <c r="J152"/>
      <c r="K152"/>
      <c r="L152"/>
      <c r="M152"/>
      <c r="N152"/>
    </row>
    <row r="153" spans="4:14" x14ac:dyDescent="0.2">
      <c r="D153" s="5"/>
      <c r="E153" s="5"/>
      <c r="F153" s="5"/>
      <c r="G153" s="5"/>
      <c r="H153" s="5"/>
      <c r="I153" s="5"/>
      <c r="J153"/>
      <c r="K153"/>
      <c r="L153"/>
      <c r="M153"/>
      <c r="N153"/>
    </row>
    <row r="154" spans="4:14" x14ac:dyDescent="0.2">
      <c r="D154" s="5"/>
      <c r="E154" s="5"/>
      <c r="F154" s="5"/>
      <c r="G154" s="5"/>
      <c r="H154" s="5"/>
      <c r="I154" s="5"/>
      <c r="J154"/>
      <c r="K154"/>
      <c r="L154"/>
      <c r="M154"/>
      <c r="N154"/>
    </row>
    <row r="155" spans="4:14" x14ac:dyDescent="0.2">
      <c r="D155" s="5"/>
      <c r="E155" s="5"/>
      <c r="F155" s="5"/>
      <c r="G155" s="5"/>
      <c r="H155" s="5"/>
      <c r="I155" s="5"/>
      <c r="J155"/>
      <c r="K155"/>
      <c r="L155"/>
      <c r="M155"/>
      <c r="N155"/>
    </row>
    <row r="156" spans="4:14" x14ac:dyDescent="0.2">
      <c r="D156" s="5"/>
      <c r="E156" s="5"/>
      <c r="F156" s="5"/>
      <c r="G156" s="5"/>
      <c r="H156" s="5"/>
      <c r="I156" s="5"/>
      <c r="J156"/>
      <c r="K156"/>
      <c r="L156"/>
      <c r="M156"/>
      <c r="N156"/>
    </row>
    <row r="157" spans="4:14" x14ac:dyDescent="0.2">
      <c r="D157" s="5"/>
      <c r="E157" s="5"/>
      <c r="F157" s="5"/>
      <c r="G157" s="5"/>
      <c r="H157" s="5"/>
      <c r="I157" s="5"/>
      <c r="J157"/>
      <c r="K157"/>
      <c r="L157"/>
      <c r="M157"/>
      <c r="N157"/>
    </row>
    <row r="158" spans="4:14" x14ac:dyDescent="0.2">
      <c r="D158" s="5"/>
      <c r="E158" s="5"/>
      <c r="F158" s="5"/>
      <c r="G158" s="5"/>
      <c r="H158" s="5"/>
      <c r="I158" s="5"/>
      <c r="J158"/>
      <c r="K158"/>
      <c r="L158"/>
      <c r="M158"/>
      <c r="N158"/>
    </row>
    <row r="159" spans="4:14" x14ac:dyDescent="0.2">
      <c r="D159" s="5"/>
      <c r="E159" s="5"/>
      <c r="F159" s="5"/>
      <c r="G159" s="5"/>
      <c r="H159" s="5"/>
      <c r="I159" s="5"/>
      <c r="J159"/>
      <c r="K159"/>
      <c r="L159"/>
      <c r="M159"/>
      <c r="N159"/>
    </row>
    <row r="160" spans="4:14" x14ac:dyDescent="0.2">
      <c r="D160" s="5"/>
      <c r="E160" s="5"/>
      <c r="F160" s="5"/>
      <c r="G160" s="5"/>
      <c r="H160" s="5"/>
      <c r="I160" s="5"/>
      <c r="J160"/>
      <c r="K160"/>
      <c r="L160"/>
      <c r="M160"/>
      <c r="N160"/>
    </row>
    <row r="161" spans="4:14" x14ac:dyDescent="0.2">
      <c r="D161" s="5"/>
      <c r="E161" s="5"/>
      <c r="F161" s="5"/>
      <c r="G161" s="5"/>
      <c r="H161" s="5"/>
      <c r="I161" s="5"/>
      <c r="J161"/>
      <c r="K161"/>
      <c r="L161"/>
      <c r="M161"/>
      <c r="N161"/>
    </row>
    <row r="162" spans="4:14" x14ac:dyDescent="0.2">
      <c r="D162" s="5"/>
      <c r="E162" s="5"/>
      <c r="F162" s="5"/>
      <c r="G162" s="5"/>
      <c r="H162" s="5"/>
      <c r="I162" s="5"/>
      <c r="J162"/>
      <c r="K162"/>
      <c r="L162"/>
      <c r="M162"/>
      <c r="N162"/>
    </row>
    <row r="163" spans="4:14" x14ac:dyDescent="0.2">
      <c r="D163" s="5"/>
      <c r="E163" s="5"/>
      <c r="F163" s="5"/>
      <c r="G163" s="5"/>
      <c r="H163" s="5"/>
      <c r="I163" s="5"/>
      <c r="J163"/>
      <c r="K163"/>
      <c r="L163"/>
      <c r="M163"/>
      <c r="N163"/>
    </row>
    <row r="164" spans="4:14" x14ac:dyDescent="0.2">
      <c r="D164" s="5"/>
      <c r="E164" s="5"/>
      <c r="F164" s="5"/>
      <c r="G164" s="5"/>
      <c r="H164" s="5"/>
      <c r="I164" s="5"/>
      <c r="J164"/>
      <c r="K164"/>
      <c r="L164"/>
      <c r="M164"/>
      <c r="N164"/>
    </row>
    <row r="165" spans="4:14" x14ac:dyDescent="0.2">
      <c r="D165" s="5"/>
      <c r="E165" s="5"/>
      <c r="F165" s="5"/>
      <c r="G165" s="5"/>
      <c r="H165" s="5"/>
      <c r="I165" s="5"/>
      <c r="J165"/>
      <c r="K165"/>
      <c r="L165"/>
      <c r="M165"/>
      <c r="N165"/>
    </row>
    <row r="166" spans="4:14" x14ac:dyDescent="0.2">
      <c r="D166" s="5"/>
      <c r="E166" s="5"/>
      <c r="F166" s="5"/>
      <c r="G166" s="5"/>
      <c r="H166" s="5"/>
      <c r="I166" s="5"/>
      <c r="J166"/>
      <c r="K166"/>
      <c r="L166"/>
      <c r="M166"/>
      <c r="N166"/>
    </row>
    <row r="167" spans="4:14" x14ac:dyDescent="0.2">
      <c r="D167" s="5"/>
      <c r="E167" s="5"/>
      <c r="F167" s="5"/>
      <c r="G167" s="5"/>
      <c r="H167" s="5"/>
      <c r="I167" s="5"/>
      <c r="J167"/>
      <c r="K167"/>
      <c r="L167"/>
      <c r="M167"/>
      <c r="N167"/>
    </row>
    <row r="168" spans="4:14" x14ac:dyDescent="0.2">
      <c r="D168" s="5"/>
      <c r="E168" s="5"/>
      <c r="F168" s="5"/>
      <c r="G168" s="5"/>
      <c r="H168" s="5"/>
      <c r="I168" s="5"/>
      <c r="J168"/>
      <c r="K168"/>
      <c r="L168"/>
      <c r="M168"/>
      <c r="N168"/>
    </row>
    <row r="169" spans="4:14" x14ac:dyDescent="0.2">
      <c r="D169" s="5"/>
      <c r="E169" s="5"/>
      <c r="F169" s="5"/>
      <c r="G169" s="5"/>
      <c r="H169" s="5"/>
      <c r="I169" s="5"/>
      <c r="J169"/>
      <c r="K169"/>
      <c r="L169"/>
      <c r="M169"/>
      <c r="N169"/>
    </row>
    <row r="170" spans="4:14" x14ac:dyDescent="0.2">
      <c r="D170" s="5"/>
      <c r="E170" s="5"/>
      <c r="F170" s="5"/>
      <c r="G170" s="5"/>
      <c r="H170" s="5"/>
      <c r="I170" s="5"/>
      <c r="J170"/>
      <c r="K170"/>
      <c r="L170"/>
      <c r="M170"/>
      <c r="N170"/>
    </row>
    <row r="171" spans="4:14" x14ac:dyDescent="0.2">
      <c r="D171" s="5"/>
      <c r="E171" s="5"/>
      <c r="F171" s="5"/>
      <c r="G171" s="5"/>
      <c r="H171" s="5"/>
      <c r="I171" s="5"/>
      <c r="J171"/>
      <c r="K171"/>
      <c r="L171"/>
      <c r="M171"/>
      <c r="N171"/>
    </row>
    <row r="172" spans="4:14" x14ac:dyDescent="0.2">
      <c r="D172" s="5"/>
      <c r="E172" s="5"/>
      <c r="F172" s="5"/>
      <c r="G172" s="5"/>
      <c r="H172" s="5"/>
      <c r="I172" s="5"/>
      <c r="J172"/>
      <c r="K172"/>
      <c r="L172"/>
      <c r="M172"/>
      <c r="N172"/>
    </row>
    <row r="173" spans="4:14" x14ac:dyDescent="0.2">
      <c r="D173" s="5"/>
      <c r="E173" s="5"/>
      <c r="F173" s="5"/>
      <c r="G173" s="5"/>
      <c r="H173" s="5"/>
      <c r="I173" s="5"/>
      <c r="J173"/>
      <c r="K173"/>
      <c r="L173"/>
      <c r="M173"/>
      <c r="N173"/>
    </row>
    <row r="174" spans="4:14" x14ac:dyDescent="0.2">
      <c r="D174" s="5"/>
      <c r="E174" s="5"/>
      <c r="F174" s="5"/>
      <c r="G174" s="5"/>
      <c r="H174" s="5"/>
      <c r="I174" s="5"/>
      <c r="J174"/>
      <c r="K174"/>
      <c r="L174"/>
      <c r="M174"/>
      <c r="N174"/>
    </row>
    <row r="175" spans="4:14" x14ac:dyDescent="0.2">
      <c r="D175" s="5"/>
      <c r="E175" s="5"/>
      <c r="F175" s="5"/>
      <c r="G175" s="5"/>
      <c r="H175" s="5"/>
      <c r="I175" s="5"/>
      <c r="J175"/>
      <c r="K175"/>
      <c r="L175"/>
      <c r="M175"/>
      <c r="N175"/>
    </row>
    <row r="176" spans="4:14" x14ac:dyDescent="0.2">
      <c r="D176" s="5"/>
      <c r="E176" s="5"/>
      <c r="F176" s="5"/>
      <c r="G176" s="5"/>
      <c r="H176" s="5"/>
      <c r="I176" s="5"/>
      <c r="J176"/>
      <c r="K176"/>
      <c r="L176"/>
      <c r="M176"/>
      <c r="N176"/>
    </row>
    <row r="177" spans="4:14" x14ac:dyDescent="0.2">
      <c r="D177" s="5"/>
      <c r="E177" s="5"/>
      <c r="F177" s="5"/>
      <c r="G177" s="5"/>
      <c r="H177" s="5"/>
      <c r="I177" s="5"/>
      <c r="J177"/>
      <c r="K177"/>
      <c r="L177"/>
      <c r="M177"/>
      <c r="N177"/>
    </row>
    <row r="178" spans="4:14" x14ac:dyDescent="0.2">
      <c r="D178" s="5"/>
      <c r="E178" s="5"/>
      <c r="F178" s="5"/>
      <c r="G178" s="5"/>
      <c r="H178" s="5"/>
      <c r="I178" s="5"/>
      <c r="J178"/>
      <c r="K178"/>
      <c r="L178"/>
      <c r="M178"/>
      <c r="N178"/>
    </row>
    <row r="179" spans="4:14" x14ac:dyDescent="0.2">
      <c r="D179" s="5"/>
      <c r="E179" s="5"/>
      <c r="F179" s="5"/>
      <c r="G179" s="5"/>
      <c r="H179" s="5"/>
      <c r="I179" s="5"/>
      <c r="J179"/>
      <c r="K179"/>
      <c r="L179"/>
      <c r="M179"/>
      <c r="N179"/>
    </row>
    <row r="180" spans="4:14" x14ac:dyDescent="0.2">
      <c r="D180" s="5"/>
      <c r="E180" s="5"/>
      <c r="F180" s="5"/>
      <c r="G180" s="5"/>
      <c r="H180" s="5"/>
      <c r="I180" s="5"/>
      <c r="J180"/>
      <c r="K180"/>
      <c r="L180"/>
      <c r="M180"/>
      <c r="N180"/>
    </row>
    <row r="181" spans="4:14" x14ac:dyDescent="0.2">
      <c r="D181" s="5"/>
      <c r="E181" s="5"/>
      <c r="F181" s="5"/>
      <c r="G181" s="5"/>
      <c r="H181" s="5"/>
      <c r="I181" s="5"/>
      <c r="J181"/>
      <c r="K181"/>
      <c r="L181"/>
      <c r="M181"/>
      <c r="N181"/>
    </row>
    <row r="182" spans="4:14" x14ac:dyDescent="0.2">
      <c r="D182" s="5"/>
      <c r="E182" s="5"/>
      <c r="F182" s="5"/>
      <c r="G182" s="5"/>
      <c r="H182" s="5"/>
      <c r="I182" s="5"/>
      <c r="J182"/>
      <c r="K182"/>
      <c r="L182"/>
      <c r="M182"/>
      <c r="N182"/>
    </row>
    <row r="183" spans="4:14" x14ac:dyDescent="0.2">
      <c r="D183" s="5"/>
      <c r="E183" s="5"/>
      <c r="F183" s="5"/>
      <c r="G183" s="5"/>
      <c r="H183" s="5"/>
      <c r="I183" s="5"/>
      <c r="J183"/>
      <c r="K183"/>
      <c r="L183"/>
      <c r="M183"/>
      <c r="N183"/>
    </row>
    <row r="184" spans="4:14" x14ac:dyDescent="0.2">
      <c r="D184" s="5"/>
      <c r="E184" s="5"/>
      <c r="F184" s="5"/>
      <c r="G184" s="5"/>
      <c r="H184" s="5"/>
      <c r="I184" s="5"/>
      <c r="J184"/>
      <c r="K184"/>
      <c r="L184"/>
      <c r="M184"/>
      <c r="N184"/>
    </row>
    <row r="185" spans="4:14" x14ac:dyDescent="0.2">
      <c r="D185" s="5"/>
      <c r="E185" s="5"/>
      <c r="F185" s="5"/>
      <c r="G185" s="5"/>
      <c r="H185" s="5"/>
      <c r="I185" s="5"/>
      <c r="J185"/>
      <c r="K185"/>
      <c r="L185"/>
      <c r="M185"/>
      <c r="N185"/>
    </row>
    <row r="186" spans="4:14" x14ac:dyDescent="0.2">
      <c r="D186" s="5"/>
      <c r="E186" s="5"/>
      <c r="F186" s="5"/>
      <c r="G186" s="5"/>
      <c r="H186" s="5"/>
      <c r="I186" s="5"/>
      <c r="J186"/>
      <c r="K186"/>
      <c r="L186"/>
      <c r="M186"/>
      <c r="N186"/>
    </row>
    <row r="187" spans="4:14" x14ac:dyDescent="0.2">
      <c r="D187" s="5"/>
      <c r="E187" s="5"/>
      <c r="F187" s="5"/>
      <c r="G187" s="5"/>
      <c r="H187" s="5"/>
      <c r="I187" s="5"/>
      <c r="J187"/>
      <c r="K187"/>
      <c r="L187"/>
      <c r="M187"/>
      <c r="N187"/>
    </row>
    <row r="188" spans="4:14" x14ac:dyDescent="0.2">
      <c r="D188" s="5"/>
      <c r="E188" s="5"/>
      <c r="F188" s="5"/>
      <c r="G188" s="5"/>
      <c r="H188" s="5"/>
      <c r="I188" s="5"/>
      <c r="J188"/>
      <c r="K188"/>
      <c r="L188"/>
      <c r="M188"/>
      <c r="N188"/>
    </row>
    <row r="189" spans="4:14" x14ac:dyDescent="0.2">
      <c r="D189" s="5"/>
      <c r="E189" s="5"/>
      <c r="F189" s="5"/>
      <c r="G189" s="5"/>
      <c r="H189" s="5"/>
      <c r="I189" s="5"/>
      <c r="J189"/>
      <c r="K189"/>
      <c r="L189"/>
      <c r="M189"/>
      <c r="N189"/>
    </row>
    <row r="190" spans="4:14" x14ac:dyDescent="0.2">
      <c r="D190" s="5"/>
      <c r="E190" s="5"/>
      <c r="F190" s="5"/>
      <c r="G190" s="5"/>
      <c r="H190" s="5"/>
      <c r="I190" s="5"/>
      <c r="J190"/>
      <c r="K190"/>
      <c r="L190"/>
      <c r="M190"/>
      <c r="N190"/>
    </row>
    <row r="191" spans="4:14" x14ac:dyDescent="0.2">
      <c r="D191" s="5"/>
      <c r="E191" s="5"/>
      <c r="F191" s="5"/>
      <c r="G191" s="5"/>
      <c r="H191" s="5"/>
      <c r="I191" s="5"/>
      <c r="J191"/>
      <c r="K191"/>
      <c r="L191"/>
      <c r="M191"/>
      <c r="N191"/>
    </row>
    <row r="192" spans="4:14" x14ac:dyDescent="0.2">
      <c r="D192" s="5"/>
      <c r="E192" s="5"/>
      <c r="F192" s="5"/>
      <c r="G192" s="5"/>
      <c r="H192" s="5"/>
      <c r="I192" s="5"/>
      <c r="J192"/>
      <c r="K192"/>
      <c r="L192"/>
      <c r="M192"/>
      <c r="N192"/>
    </row>
    <row r="193" spans="4:14" x14ac:dyDescent="0.2">
      <c r="D193" s="5"/>
      <c r="E193" s="5"/>
      <c r="F193" s="5"/>
      <c r="G193" s="5"/>
      <c r="H193" s="5"/>
      <c r="I193" s="5"/>
      <c r="J193"/>
      <c r="K193"/>
      <c r="L193"/>
      <c r="M193"/>
      <c r="N193"/>
    </row>
    <row r="194" spans="4:14" x14ac:dyDescent="0.2">
      <c r="D194" s="5"/>
      <c r="E194" s="5"/>
      <c r="F194" s="5"/>
      <c r="G194" s="5"/>
      <c r="H194" s="5"/>
      <c r="I194" s="5"/>
      <c r="J194"/>
      <c r="K194"/>
      <c r="L194"/>
      <c r="M194"/>
      <c r="N194"/>
    </row>
    <row r="195" spans="4:14" x14ac:dyDescent="0.2">
      <c r="D195" s="5"/>
      <c r="E195" s="5"/>
      <c r="F195" s="5"/>
      <c r="G195" s="5"/>
      <c r="H195" s="5"/>
      <c r="I195" s="5"/>
      <c r="J195"/>
      <c r="K195"/>
      <c r="L195"/>
      <c r="M195"/>
      <c r="N195"/>
    </row>
    <row r="196" spans="4:14" x14ac:dyDescent="0.2">
      <c r="D196" s="5"/>
      <c r="E196" s="5"/>
      <c r="F196" s="5"/>
      <c r="G196" s="5"/>
      <c r="H196" s="5"/>
      <c r="I196" s="5"/>
      <c r="J196"/>
      <c r="K196"/>
      <c r="L196"/>
      <c r="M196"/>
      <c r="N196"/>
    </row>
    <row r="197" spans="4:14" x14ac:dyDescent="0.2">
      <c r="D197" s="5"/>
      <c r="E197" s="5"/>
      <c r="F197" s="5"/>
      <c r="G197" s="5"/>
      <c r="H197" s="5"/>
      <c r="I197" s="5"/>
      <c r="J197"/>
      <c r="K197"/>
      <c r="L197"/>
      <c r="M197"/>
      <c r="N197"/>
    </row>
    <row r="198" spans="4:14" x14ac:dyDescent="0.2">
      <c r="D198" s="5"/>
      <c r="E198" s="5"/>
      <c r="F198" s="5"/>
      <c r="G198" s="5"/>
      <c r="H198" s="5"/>
      <c r="I198" s="5"/>
      <c r="J198"/>
      <c r="K198"/>
      <c r="L198"/>
      <c r="M198"/>
      <c r="N198"/>
    </row>
    <row r="199" spans="4:14" x14ac:dyDescent="0.2">
      <c r="D199" s="5"/>
      <c r="E199" s="5"/>
      <c r="F199" s="5"/>
      <c r="G199" s="5"/>
      <c r="H199" s="5"/>
      <c r="I199" s="5"/>
      <c r="J199"/>
      <c r="K199"/>
      <c r="L199"/>
      <c r="M199"/>
      <c r="N199"/>
    </row>
    <row r="200" spans="4:14" x14ac:dyDescent="0.2">
      <c r="D200" s="5"/>
      <c r="E200" s="5"/>
      <c r="F200" s="5"/>
      <c r="G200" s="5"/>
      <c r="H200" s="5"/>
      <c r="I200" s="5"/>
      <c r="J200"/>
      <c r="K200"/>
      <c r="L200"/>
      <c r="M200"/>
      <c r="N200"/>
    </row>
    <row r="201" spans="4:14" x14ac:dyDescent="0.2">
      <c r="D201" s="5"/>
      <c r="E201" s="5"/>
      <c r="F201" s="5"/>
      <c r="G201" s="5"/>
      <c r="H201" s="5"/>
      <c r="I201" s="5"/>
      <c r="J201"/>
      <c r="K201"/>
      <c r="L201"/>
      <c r="M201"/>
      <c r="N201"/>
    </row>
    <row r="202" spans="4:14" x14ac:dyDescent="0.2">
      <c r="D202" s="5"/>
      <c r="E202" s="5"/>
      <c r="F202" s="5"/>
      <c r="G202" s="5"/>
      <c r="H202" s="5"/>
      <c r="I202" s="5"/>
      <c r="J202"/>
      <c r="K202"/>
      <c r="L202"/>
      <c r="M202"/>
      <c r="N202"/>
    </row>
    <row r="203" spans="4:14" x14ac:dyDescent="0.2">
      <c r="D203" s="5"/>
      <c r="E203" s="5"/>
      <c r="F203" s="5"/>
      <c r="G203" s="5"/>
      <c r="H203" s="5"/>
      <c r="I203" s="5"/>
      <c r="J203"/>
      <c r="K203"/>
      <c r="L203"/>
      <c r="M203"/>
      <c r="N203"/>
    </row>
    <row r="204" spans="4:14" x14ac:dyDescent="0.2">
      <c r="D204" s="5"/>
      <c r="E204" s="5"/>
      <c r="F204" s="5"/>
      <c r="G204" s="5"/>
      <c r="H204" s="5"/>
      <c r="I204" s="5"/>
      <c r="J204"/>
      <c r="K204"/>
      <c r="L204"/>
      <c r="M204"/>
      <c r="N204"/>
    </row>
    <row r="205" spans="4:14" x14ac:dyDescent="0.2">
      <c r="D205" s="5"/>
      <c r="E205" s="5"/>
      <c r="F205" s="5"/>
      <c r="G205" s="5"/>
      <c r="H205" s="5"/>
      <c r="I205" s="5"/>
      <c r="J205"/>
      <c r="K205"/>
      <c r="L205"/>
      <c r="M205"/>
      <c r="N205"/>
    </row>
    <row r="206" spans="4:14" x14ac:dyDescent="0.2">
      <c r="D206" s="5"/>
      <c r="E206" s="5"/>
      <c r="F206" s="5"/>
      <c r="G206" s="5"/>
      <c r="H206" s="5"/>
      <c r="I206" s="5"/>
      <c r="J206"/>
      <c r="K206"/>
      <c r="L206"/>
      <c r="M206"/>
      <c r="N206"/>
    </row>
    <row r="207" spans="4:14" x14ac:dyDescent="0.2">
      <c r="D207" s="5"/>
      <c r="E207" s="5"/>
      <c r="F207" s="5"/>
      <c r="G207" s="5"/>
      <c r="H207" s="5"/>
      <c r="I207" s="5"/>
      <c r="J207"/>
      <c r="K207"/>
      <c r="L207"/>
      <c r="M207"/>
      <c r="N207"/>
    </row>
    <row r="208" spans="4:14" x14ac:dyDescent="0.2">
      <c r="D208" s="5"/>
      <c r="E208" s="5"/>
      <c r="F208" s="5"/>
      <c r="G208" s="5"/>
      <c r="H208" s="5"/>
      <c r="I208" s="5"/>
      <c r="J208"/>
      <c r="K208"/>
      <c r="L208"/>
      <c r="M208"/>
      <c r="N208"/>
    </row>
    <row r="209" spans="4:14" x14ac:dyDescent="0.2">
      <c r="D209" s="5"/>
      <c r="E209" s="5"/>
      <c r="F209" s="5"/>
      <c r="G209" s="5"/>
      <c r="H209" s="5"/>
      <c r="I209" s="5"/>
      <c r="J209"/>
      <c r="K209"/>
      <c r="L209"/>
      <c r="M209"/>
      <c r="N209"/>
    </row>
    <row r="210" spans="4:14" x14ac:dyDescent="0.2">
      <c r="D210" s="5"/>
      <c r="E210" s="5"/>
      <c r="F210" s="5"/>
      <c r="G210" s="5"/>
      <c r="H210" s="5"/>
      <c r="I210" s="5"/>
      <c r="J210"/>
      <c r="K210"/>
      <c r="L210"/>
      <c r="M210"/>
      <c r="N210"/>
    </row>
    <row r="211" spans="4:14" x14ac:dyDescent="0.2">
      <c r="D211" s="5"/>
      <c r="E211" s="5"/>
      <c r="F211" s="5"/>
      <c r="G211" s="5"/>
      <c r="H211" s="5"/>
      <c r="I211" s="5"/>
      <c r="J211"/>
      <c r="K211"/>
      <c r="L211"/>
      <c r="M211"/>
      <c r="N211"/>
    </row>
    <row r="212" spans="4:14" x14ac:dyDescent="0.2">
      <c r="D212" s="5"/>
      <c r="E212" s="5"/>
      <c r="F212" s="5"/>
      <c r="G212" s="5"/>
      <c r="H212" s="5"/>
      <c r="I212" s="5"/>
      <c r="J212"/>
      <c r="K212"/>
      <c r="L212"/>
      <c r="M212"/>
      <c r="N212"/>
    </row>
    <row r="213" spans="4:14" x14ac:dyDescent="0.2">
      <c r="D213" s="5"/>
      <c r="E213" s="5"/>
      <c r="F213" s="5"/>
      <c r="G213" s="5"/>
      <c r="H213" s="5"/>
      <c r="I213" s="5"/>
      <c r="J213"/>
      <c r="K213"/>
      <c r="L213"/>
      <c r="M213"/>
      <c r="N213"/>
    </row>
    <row r="214" spans="4:14" x14ac:dyDescent="0.2">
      <c r="D214" s="5"/>
      <c r="E214" s="5"/>
      <c r="F214" s="5"/>
      <c r="G214" s="5"/>
      <c r="H214" s="5"/>
      <c r="I214" s="5"/>
      <c r="J214"/>
      <c r="K214"/>
      <c r="L214"/>
      <c r="M214"/>
      <c r="N214"/>
    </row>
    <row r="215" spans="4:14" x14ac:dyDescent="0.2">
      <c r="D215" s="5"/>
      <c r="E215" s="5"/>
      <c r="F215" s="5"/>
      <c r="G215" s="5"/>
      <c r="H215" s="5"/>
      <c r="I215" s="5"/>
      <c r="J215"/>
      <c r="K215"/>
      <c r="L215"/>
      <c r="M215"/>
      <c r="N215"/>
    </row>
    <row r="216" spans="4:14" x14ac:dyDescent="0.2">
      <c r="D216" s="5"/>
      <c r="E216" s="5"/>
      <c r="F216" s="5"/>
      <c r="G216" s="5"/>
      <c r="H216" s="5"/>
      <c r="I216" s="5"/>
      <c r="J216"/>
      <c r="K216"/>
      <c r="L216"/>
      <c r="M216"/>
      <c r="N216"/>
    </row>
    <row r="217" spans="4:14" x14ac:dyDescent="0.2">
      <c r="D217" s="5"/>
      <c r="E217" s="5"/>
      <c r="F217" s="5"/>
      <c r="G217" s="5"/>
      <c r="H217" s="5"/>
      <c r="I217" s="5"/>
      <c r="J217"/>
      <c r="K217"/>
      <c r="L217"/>
      <c r="M217"/>
      <c r="N217"/>
    </row>
    <row r="218" spans="4:14" x14ac:dyDescent="0.2">
      <c r="D218" s="5"/>
      <c r="E218" s="5"/>
      <c r="F218" s="5"/>
      <c r="G218" s="5"/>
      <c r="H218" s="5"/>
      <c r="I218" s="5"/>
      <c r="J218"/>
      <c r="K218"/>
      <c r="L218"/>
      <c r="M218"/>
      <c r="N218"/>
    </row>
    <row r="219" spans="4:14" x14ac:dyDescent="0.2">
      <c r="D219" s="5"/>
      <c r="E219" s="5"/>
      <c r="F219" s="5"/>
      <c r="G219" s="5"/>
      <c r="H219" s="5"/>
      <c r="I219" s="5"/>
      <c r="J219"/>
      <c r="K219"/>
      <c r="L219"/>
      <c r="M219"/>
      <c r="N219"/>
    </row>
    <row r="220" spans="4:14" x14ac:dyDescent="0.2">
      <c r="D220" s="5"/>
      <c r="E220" s="5"/>
      <c r="F220" s="5"/>
      <c r="G220" s="5"/>
      <c r="H220" s="5"/>
      <c r="I220" s="5"/>
      <c r="J220"/>
      <c r="K220"/>
      <c r="L220"/>
      <c r="M220"/>
      <c r="N220"/>
    </row>
    <row r="221" spans="4:14" x14ac:dyDescent="0.2">
      <c r="D221" s="5"/>
      <c r="E221" s="5"/>
      <c r="F221" s="5"/>
      <c r="G221" s="5"/>
      <c r="H221" s="5"/>
      <c r="I221" s="5"/>
      <c r="J221"/>
      <c r="K221"/>
      <c r="L221"/>
      <c r="M221"/>
      <c r="N221"/>
    </row>
    <row r="222" spans="4:14" x14ac:dyDescent="0.2">
      <c r="D222" s="5"/>
      <c r="E222" s="5"/>
      <c r="F222" s="5"/>
      <c r="G222" s="5"/>
      <c r="H222" s="5"/>
      <c r="I222" s="5"/>
      <c r="J222"/>
      <c r="K222"/>
      <c r="L222"/>
      <c r="M222"/>
      <c r="N222"/>
    </row>
    <row r="223" spans="4:14" x14ac:dyDescent="0.2">
      <c r="D223" s="5"/>
      <c r="E223" s="5"/>
      <c r="F223" s="5"/>
      <c r="G223" s="5"/>
      <c r="H223" s="5"/>
      <c r="I223" s="5"/>
      <c r="J223"/>
      <c r="K223"/>
      <c r="L223"/>
      <c r="M223"/>
      <c r="N223"/>
    </row>
    <row r="224" spans="4:14" x14ac:dyDescent="0.2">
      <c r="D224" s="5"/>
      <c r="E224" s="5"/>
      <c r="F224" s="5"/>
      <c r="G224" s="5"/>
      <c r="H224" s="5"/>
      <c r="I224" s="5"/>
      <c r="J224"/>
      <c r="K224"/>
      <c r="L224"/>
      <c r="M224"/>
      <c r="N224"/>
    </row>
    <row r="225" spans="4:14" x14ac:dyDescent="0.2">
      <c r="D225" s="5"/>
      <c r="E225" s="5"/>
      <c r="F225" s="5"/>
      <c r="G225" s="5"/>
      <c r="H225" s="5"/>
      <c r="I225" s="5"/>
      <c r="J225"/>
      <c r="K225"/>
      <c r="L225"/>
      <c r="M225"/>
      <c r="N225"/>
    </row>
    <row r="226" spans="4:14" x14ac:dyDescent="0.2">
      <c r="D226" s="5"/>
      <c r="E226" s="5"/>
      <c r="F226" s="5"/>
      <c r="G226" s="5"/>
      <c r="H226" s="5"/>
      <c r="I226" s="5"/>
      <c r="J226"/>
      <c r="K226"/>
      <c r="L226"/>
      <c r="M226"/>
      <c r="N226"/>
    </row>
    <row r="227" spans="4:14" x14ac:dyDescent="0.2">
      <c r="D227" s="5"/>
      <c r="E227" s="5"/>
      <c r="F227" s="5"/>
      <c r="G227" s="5"/>
      <c r="H227" s="5"/>
      <c r="I227" s="5"/>
      <c r="J227"/>
      <c r="K227"/>
      <c r="L227"/>
      <c r="M227"/>
      <c r="N227"/>
    </row>
    <row r="228" spans="4:14" x14ac:dyDescent="0.2">
      <c r="D228" s="5"/>
      <c r="E228" s="5"/>
      <c r="F228" s="5"/>
      <c r="G228" s="5"/>
      <c r="H228" s="5"/>
      <c r="I228" s="5"/>
      <c r="J228"/>
      <c r="K228"/>
      <c r="L228"/>
      <c r="M228"/>
      <c r="N228"/>
    </row>
    <row r="229" spans="4:14" x14ac:dyDescent="0.2">
      <c r="D229" s="5"/>
      <c r="E229" s="5"/>
      <c r="F229" s="5"/>
      <c r="G229" s="5"/>
      <c r="H229" s="5"/>
      <c r="I229" s="5"/>
      <c r="J229"/>
      <c r="K229"/>
      <c r="L229"/>
      <c r="M229"/>
      <c r="N229"/>
    </row>
    <row r="230" spans="4:14" x14ac:dyDescent="0.2">
      <c r="D230" s="5"/>
      <c r="E230" s="5"/>
      <c r="F230" s="5"/>
      <c r="G230" s="5"/>
      <c r="H230" s="5"/>
      <c r="I230" s="5"/>
      <c r="J230"/>
      <c r="K230"/>
      <c r="L230"/>
      <c r="M230"/>
      <c r="N230"/>
    </row>
    <row r="231" spans="4:14" x14ac:dyDescent="0.2">
      <c r="D231" s="5"/>
      <c r="E231" s="5"/>
      <c r="F231" s="5"/>
      <c r="G231" s="5"/>
      <c r="H231" s="5"/>
      <c r="I231" s="5"/>
      <c r="J231"/>
      <c r="K231"/>
      <c r="L231"/>
      <c r="M231"/>
      <c r="N231"/>
    </row>
    <row r="232" spans="4:14" x14ac:dyDescent="0.2">
      <c r="D232" s="5"/>
      <c r="E232" s="5"/>
      <c r="F232" s="5"/>
      <c r="G232" s="5"/>
      <c r="H232" s="5"/>
      <c r="I232" s="5"/>
      <c r="J232"/>
      <c r="K232"/>
      <c r="L232"/>
      <c r="M232"/>
      <c r="N232"/>
    </row>
    <row r="233" spans="4:14" x14ac:dyDescent="0.2">
      <c r="D233" s="5"/>
      <c r="E233" s="5"/>
      <c r="F233" s="5"/>
      <c r="G233" s="5"/>
      <c r="H233" s="5"/>
      <c r="I233" s="5"/>
      <c r="J233"/>
      <c r="K233"/>
      <c r="L233"/>
      <c r="M233"/>
      <c r="N233"/>
    </row>
    <row r="234" spans="4:14" x14ac:dyDescent="0.2">
      <c r="D234" s="5"/>
      <c r="E234" s="5"/>
      <c r="F234" s="5"/>
      <c r="G234" s="5"/>
      <c r="H234" s="5"/>
      <c r="I234" s="5"/>
      <c r="J234"/>
      <c r="K234"/>
      <c r="L234"/>
      <c r="M234"/>
      <c r="N234"/>
    </row>
    <row r="235" spans="4:14" x14ac:dyDescent="0.2">
      <c r="D235" s="5"/>
      <c r="E235" s="5"/>
      <c r="F235" s="5"/>
      <c r="G235" s="5"/>
      <c r="H235" s="5"/>
      <c r="I235" s="5"/>
      <c r="J235"/>
      <c r="K235"/>
      <c r="L235"/>
      <c r="M235"/>
      <c r="N235"/>
    </row>
    <row r="236" spans="4:14" x14ac:dyDescent="0.2">
      <c r="D236" s="5"/>
      <c r="E236" s="5"/>
      <c r="F236" s="5"/>
      <c r="G236" s="5"/>
      <c r="H236" s="5"/>
      <c r="I236" s="5"/>
      <c r="J236"/>
      <c r="K236"/>
      <c r="L236"/>
      <c r="M236"/>
      <c r="N236"/>
    </row>
    <row r="237" spans="4:14" x14ac:dyDescent="0.2">
      <c r="D237" s="5"/>
      <c r="E237" s="5"/>
      <c r="F237" s="5"/>
      <c r="G237" s="5"/>
      <c r="H237" s="5"/>
      <c r="I237" s="5"/>
      <c r="J237"/>
      <c r="K237"/>
      <c r="L237"/>
      <c r="M237"/>
      <c r="N237"/>
    </row>
    <row r="238" spans="4:14" x14ac:dyDescent="0.2">
      <c r="D238" s="5"/>
      <c r="E238" s="5"/>
      <c r="F238" s="5"/>
      <c r="G238" s="5"/>
      <c r="H238" s="5"/>
      <c r="I238" s="5"/>
      <c r="J238"/>
      <c r="K238"/>
      <c r="L238"/>
      <c r="M238"/>
      <c r="N238"/>
    </row>
    <row r="239" spans="4:14" x14ac:dyDescent="0.2">
      <c r="D239" s="5"/>
      <c r="E239" s="5"/>
      <c r="F239" s="5"/>
      <c r="G239" s="5"/>
      <c r="H239" s="5"/>
      <c r="I239" s="5"/>
      <c r="J239"/>
      <c r="K239"/>
      <c r="L239"/>
      <c r="M239"/>
      <c r="N239"/>
    </row>
    <row r="240" spans="4:14" x14ac:dyDescent="0.2">
      <c r="D240" s="5"/>
      <c r="E240" s="5"/>
      <c r="F240" s="5"/>
      <c r="G240" s="5"/>
      <c r="H240" s="5"/>
      <c r="I240" s="5"/>
      <c r="J240"/>
      <c r="K240"/>
      <c r="L240"/>
      <c r="M240"/>
      <c r="N240"/>
    </row>
    <row r="241" spans="4:14" x14ac:dyDescent="0.2">
      <c r="D241" s="5"/>
      <c r="E241" s="5"/>
      <c r="F241" s="5"/>
      <c r="G241" s="5"/>
      <c r="H241" s="5"/>
      <c r="I241" s="5"/>
      <c r="J241"/>
      <c r="K241"/>
      <c r="L241"/>
      <c r="M241"/>
      <c r="N241"/>
    </row>
    <row r="242" spans="4:14" x14ac:dyDescent="0.2">
      <c r="D242" s="5"/>
      <c r="E242" s="5"/>
      <c r="F242" s="5"/>
      <c r="G242" s="5"/>
      <c r="H242" s="5"/>
      <c r="I242" s="5"/>
      <c r="J242"/>
      <c r="K242"/>
      <c r="L242"/>
      <c r="M242"/>
      <c r="N242"/>
    </row>
    <row r="243" spans="4:14" x14ac:dyDescent="0.2">
      <c r="D243" s="5"/>
      <c r="E243" s="5"/>
      <c r="F243" s="5"/>
      <c r="G243" s="5"/>
      <c r="H243" s="5"/>
      <c r="I243" s="5"/>
      <c r="J243"/>
      <c r="K243"/>
      <c r="L243"/>
      <c r="M243"/>
      <c r="N243"/>
    </row>
    <row r="244" spans="4:14" x14ac:dyDescent="0.2">
      <c r="D244" s="5"/>
      <c r="E244" s="5"/>
      <c r="F244" s="5"/>
      <c r="G244" s="5"/>
      <c r="H244" s="5"/>
      <c r="I244" s="5"/>
      <c r="J244"/>
      <c r="K244"/>
      <c r="L244"/>
      <c r="M244"/>
      <c r="N244"/>
    </row>
    <row r="245" spans="4:14" x14ac:dyDescent="0.2">
      <c r="D245" s="5"/>
      <c r="E245" s="5"/>
      <c r="F245" s="5"/>
      <c r="G245" s="5"/>
      <c r="H245" s="5"/>
      <c r="I245" s="5"/>
      <c r="J245"/>
      <c r="K245"/>
      <c r="L245"/>
      <c r="M245"/>
      <c r="N245"/>
    </row>
    <row r="246" spans="4:14" x14ac:dyDescent="0.2">
      <c r="D246" s="5"/>
      <c r="E246" s="5"/>
      <c r="F246" s="5"/>
      <c r="G246" s="5"/>
      <c r="H246" s="5"/>
      <c r="I246" s="5"/>
      <c r="J246"/>
      <c r="K246"/>
      <c r="L246"/>
      <c r="M246"/>
      <c r="N246"/>
    </row>
    <row r="247" spans="4:14" x14ac:dyDescent="0.2">
      <c r="D247" s="5"/>
      <c r="E247" s="5"/>
      <c r="F247" s="5"/>
      <c r="G247" s="5"/>
      <c r="H247" s="5"/>
      <c r="I247" s="5"/>
      <c r="J247"/>
      <c r="K247"/>
      <c r="L247"/>
      <c r="M247"/>
      <c r="N247"/>
    </row>
    <row r="248" spans="4:14" x14ac:dyDescent="0.2">
      <c r="D248" s="5"/>
      <c r="E248" s="5"/>
      <c r="F248" s="5"/>
      <c r="G248" s="5"/>
      <c r="H248" s="5"/>
      <c r="I248" s="5"/>
      <c r="J248"/>
      <c r="K248"/>
      <c r="L248"/>
      <c r="M248"/>
      <c r="N248"/>
    </row>
    <row r="249" spans="4:14" x14ac:dyDescent="0.2">
      <c r="D249" s="5"/>
      <c r="E249" s="5"/>
      <c r="F249" s="5"/>
      <c r="G249" s="5"/>
      <c r="H249" s="5"/>
      <c r="I249" s="5"/>
      <c r="J249"/>
      <c r="K249"/>
      <c r="L249"/>
      <c r="M249"/>
      <c r="N249"/>
    </row>
    <row r="250" spans="4:14" x14ac:dyDescent="0.2">
      <c r="D250" s="5"/>
      <c r="E250" s="5"/>
      <c r="F250" s="5"/>
      <c r="G250" s="5"/>
      <c r="H250" s="5"/>
      <c r="I250" s="5"/>
      <c r="J250"/>
      <c r="K250"/>
      <c r="L250"/>
      <c r="M250"/>
      <c r="N250"/>
    </row>
    <row r="251" spans="4:14" x14ac:dyDescent="0.2">
      <c r="D251" s="5"/>
      <c r="E251" s="5"/>
      <c r="F251" s="5"/>
      <c r="G251" s="5"/>
      <c r="H251" s="5"/>
      <c r="I251" s="5"/>
      <c r="J251"/>
      <c r="K251"/>
      <c r="L251"/>
      <c r="M251"/>
      <c r="N251"/>
    </row>
    <row r="252" spans="4:14" x14ac:dyDescent="0.2">
      <c r="D252" s="5"/>
      <c r="E252" s="5"/>
      <c r="F252" s="5"/>
      <c r="G252" s="5"/>
      <c r="H252" s="5"/>
      <c r="I252" s="5"/>
      <c r="J252"/>
      <c r="K252"/>
      <c r="L252"/>
      <c r="M252"/>
      <c r="N252"/>
    </row>
    <row r="253" spans="4:14" x14ac:dyDescent="0.2">
      <c r="D253" s="5"/>
      <c r="E253" s="5"/>
      <c r="F253" s="5"/>
      <c r="G253" s="5"/>
      <c r="H253" s="5"/>
      <c r="I253" s="5"/>
      <c r="J253"/>
      <c r="K253"/>
      <c r="L253"/>
      <c r="M253"/>
      <c r="N253"/>
    </row>
    <row r="254" spans="4:14" x14ac:dyDescent="0.2">
      <c r="D254" s="5"/>
      <c r="E254" s="5"/>
      <c r="F254" s="5"/>
      <c r="G254" s="5"/>
      <c r="H254" s="5"/>
      <c r="I254" s="5"/>
      <c r="J254"/>
      <c r="K254"/>
      <c r="L254"/>
      <c r="M254"/>
      <c r="N254"/>
    </row>
    <row r="255" spans="4:14" x14ac:dyDescent="0.2">
      <c r="D255" s="5"/>
      <c r="E255" s="5"/>
      <c r="F255" s="5"/>
      <c r="G255" s="5"/>
      <c r="H255" s="5"/>
      <c r="I255" s="5"/>
      <c r="J255"/>
      <c r="K255"/>
      <c r="L255"/>
      <c r="M255"/>
      <c r="N255"/>
    </row>
    <row r="256" spans="4:14" x14ac:dyDescent="0.2">
      <c r="D256" s="5"/>
      <c r="E256" s="5"/>
      <c r="F256" s="5"/>
      <c r="G256" s="5"/>
      <c r="H256" s="5"/>
      <c r="I256" s="5"/>
      <c r="J256"/>
      <c r="K256"/>
      <c r="L256"/>
      <c r="M256"/>
      <c r="N256"/>
    </row>
    <row r="257" spans="4:14" x14ac:dyDescent="0.2">
      <c r="D257" s="5"/>
      <c r="E257" s="5"/>
      <c r="F257" s="5"/>
      <c r="G257" s="5"/>
      <c r="H257" s="5"/>
      <c r="I257" s="5"/>
      <c r="J257"/>
      <c r="K257"/>
      <c r="L257"/>
      <c r="M257"/>
      <c r="N257"/>
    </row>
    <row r="258" spans="4:14" x14ac:dyDescent="0.2">
      <c r="D258" s="5"/>
      <c r="E258" s="5"/>
      <c r="F258" s="5"/>
      <c r="G258" s="5"/>
      <c r="H258" s="5"/>
      <c r="I258" s="5"/>
      <c r="J258"/>
      <c r="K258"/>
      <c r="L258"/>
      <c r="M258"/>
      <c r="N258"/>
    </row>
    <row r="259" spans="4:14" x14ac:dyDescent="0.2">
      <c r="D259" s="5"/>
      <c r="E259" s="5"/>
      <c r="F259" s="5"/>
      <c r="G259" s="5"/>
      <c r="H259" s="5"/>
      <c r="I259" s="5"/>
      <c r="J259"/>
      <c r="K259"/>
      <c r="L259"/>
      <c r="M259"/>
      <c r="N259"/>
    </row>
    <row r="260" spans="4:14" x14ac:dyDescent="0.2">
      <c r="D260" s="5"/>
      <c r="E260" s="5"/>
      <c r="F260" s="5"/>
      <c r="G260" s="5"/>
      <c r="H260" s="5"/>
      <c r="I260" s="5"/>
      <c r="J260"/>
      <c r="K260"/>
      <c r="L260"/>
      <c r="M260"/>
      <c r="N260"/>
    </row>
    <row r="261" spans="4:14" x14ac:dyDescent="0.2">
      <c r="D261" s="5"/>
      <c r="E261" s="5"/>
      <c r="F261" s="5"/>
      <c r="G261" s="5"/>
      <c r="H261" s="5"/>
      <c r="I261" s="5"/>
      <c r="J261"/>
      <c r="K261"/>
      <c r="L261"/>
      <c r="M261"/>
      <c r="N261"/>
    </row>
    <row r="262" spans="4:14" x14ac:dyDescent="0.2">
      <c r="D262" s="5"/>
      <c r="E262" s="5"/>
      <c r="F262" s="5"/>
      <c r="G262" s="5"/>
      <c r="H262" s="5"/>
      <c r="I262" s="5"/>
      <c r="J262"/>
      <c r="K262"/>
      <c r="L262"/>
      <c r="M262"/>
      <c r="N262"/>
    </row>
    <row r="263" spans="4:14" x14ac:dyDescent="0.2">
      <c r="D263" s="5"/>
      <c r="E263" s="5"/>
      <c r="F263" s="5"/>
      <c r="G263" s="5"/>
      <c r="H263" s="5"/>
      <c r="I263" s="5"/>
      <c r="J263"/>
      <c r="K263"/>
      <c r="L263"/>
      <c r="M263"/>
      <c r="N263"/>
    </row>
    <row r="264" spans="4:14" x14ac:dyDescent="0.2">
      <c r="D264" s="5"/>
      <c r="E264" s="5"/>
      <c r="F264" s="5"/>
      <c r="G264" s="5"/>
      <c r="H264" s="5"/>
      <c r="I264" s="5"/>
      <c r="J264"/>
      <c r="K264"/>
      <c r="L264"/>
      <c r="M264"/>
      <c r="N264"/>
    </row>
    <row r="265" spans="4:14" x14ac:dyDescent="0.2">
      <c r="D265" s="5"/>
      <c r="E265" s="5"/>
      <c r="F265" s="5"/>
      <c r="G265" s="5"/>
      <c r="H265" s="5"/>
      <c r="I265" s="5"/>
      <c r="J265"/>
      <c r="K265"/>
      <c r="L265"/>
      <c r="M265"/>
      <c r="N265"/>
    </row>
    <row r="266" spans="4:14" x14ac:dyDescent="0.2">
      <c r="D266" s="5"/>
      <c r="E266" s="5"/>
      <c r="F266" s="5"/>
      <c r="G266" s="5"/>
      <c r="H266" s="5"/>
      <c r="I266" s="5"/>
      <c r="J266"/>
      <c r="K266"/>
      <c r="L266"/>
      <c r="M266"/>
      <c r="N266"/>
    </row>
    <row r="267" spans="4:14" x14ac:dyDescent="0.2">
      <c r="D267" s="5"/>
      <c r="E267" s="5"/>
      <c r="F267" s="5"/>
      <c r="G267" s="5"/>
      <c r="H267" s="5"/>
      <c r="I267" s="5"/>
      <c r="J267"/>
      <c r="K267"/>
      <c r="L267"/>
      <c r="M267"/>
      <c r="N267"/>
    </row>
    <row r="268" spans="4:14" x14ac:dyDescent="0.2">
      <c r="D268" s="5"/>
      <c r="E268" s="5"/>
      <c r="F268" s="5"/>
      <c r="G268" s="5"/>
      <c r="H268" s="5"/>
      <c r="I268" s="5"/>
      <c r="J268"/>
      <c r="K268"/>
      <c r="L268"/>
      <c r="M268"/>
      <c r="N268"/>
    </row>
    <row r="269" spans="4:14" x14ac:dyDescent="0.2">
      <c r="D269" s="5"/>
      <c r="E269" s="5"/>
      <c r="F269" s="5"/>
      <c r="G269" s="5"/>
      <c r="H269" s="5"/>
      <c r="I269" s="5"/>
      <c r="J269"/>
      <c r="K269"/>
      <c r="L269"/>
      <c r="M269"/>
      <c r="N269"/>
    </row>
    <row r="270" spans="4:14" x14ac:dyDescent="0.2">
      <c r="D270" s="5"/>
      <c r="E270" s="5"/>
      <c r="F270" s="5"/>
      <c r="G270" s="5"/>
      <c r="H270" s="5"/>
      <c r="I270" s="5"/>
      <c r="J270"/>
      <c r="K270"/>
      <c r="L270"/>
      <c r="M270"/>
      <c r="N270"/>
    </row>
    <row r="271" spans="4:14" x14ac:dyDescent="0.2">
      <c r="D271" s="5"/>
      <c r="E271" s="5"/>
      <c r="F271" s="5"/>
      <c r="G271" s="5"/>
      <c r="H271" s="5"/>
      <c r="I271" s="5"/>
      <c r="J271"/>
      <c r="K271"/>
      <c r="L271"/>
      <c r="M271"/>
      <c r="N271"/>
    </row>
    <row r="272" spans="4:14" x14ac:dyDescent="0.2">
      <c r="D272" s="5"/>
      <c r="E272" s="5"/>
      <c r="F272" s="5"/>
      <c r="G272" s="5"/>
      <c r="H272" s="5"/>
      <c r="I272" s="5"/>
      <c r="J272"/>
      <c r="K272"/>
      <c r="L272"/>
      <c r="M272"/>
      <c r="N272"/>
    </row>
    <row r="273" spans="4:14" x14ac:dyDescent="0.2">
      <c r="D273" s="5"/>
      <c r="E273" s="5"/>
      <c r="F273" s="5"/>
      <c r="G273" s="5"/>
      <c r="H273" s="5"/>
      <c r="I273" s="5"/>
      <c r="J273"/>
      <c r="K273"/>
      <c r="L273"/>
      <c r="M273"/>
      <c r="N273"/>
    </row>
    <row r="274" spans="4:14" x14ac:dyDescent="0.2">
      <c r="D274" s="5"/>
      <c r="E274" s="5"/>
      <c r="F274" s="5"/>
      <c r="G274" s="5"/>
      <c r="H274" s="5"/>
      <c r="I274" s="5"/>
      <c r="J274"/>
      <c r="K274"/>
      <c r="L274"/>
      <c r="M274"/>
      <c r="N274"/>
    </row>
    <row r="275" spans="4:14" x14ac:dyDescent="0.2">
      <c r="D275" s="5"/>
      <c r="E275" s="5"/>
      <c r="F275" s="5"/>
      <c r="G275" s="5"/>
      <c r="H275" s="5"/>
      <c r="I275" s="5"/>
      <c r="J275"/>
      <c r="K275"/>
      <c r="L275"/>
      <c r="M275"/>
      <c r="N275"/>
    </row>
    <row r="276" spans="4:14" x14ac:dyDescent="0.2">
      <c r="D276" s="5"/>
      <c r="E276" s="5"/>
      <c r="F276" s="5"/>
      <c r="G276" s="5"/>
      <c r="H276" s="5"/>
      <c r="I276" s="5"/>
      <c r="J276"/>
      <c r="K276"/>
      <c r="L276"/>
      <c r="M276"/>
      <c r="N276"/>
    </row>
    <row r="277" spans="4:14" x14ac:dyDescent="0.2">
      <c r="D277" s="5"/>
      <c r="E277" s="5"/>
      <c r="F277" s="5"/>
      <c r="G277" s="5"/>
      <c r="H277" s="5"/>
      <c r="I277" s="5"/>
      <c r="J277"/>
      <c r="K277"/>
      <c r="L277"/>
      <c r="M277"/>
      <c r="N277"/>
    </row>
    <row r="278" spans="4:14" x14ac:dyDescent="0.2">
      <c r="D278" s="5"/>
      <c r="E278" s="5"/>
      <c r="F278" s="5"/>
      <c r="G278" s="5"/>
      <c r="H278" s="5"/>
      <c r="I278" s="5"/>
      <c r="J278"/>
      <c r="K278"/>
      <c r="L278"/>
      <c r="M278"/>
      <c r="N278"/>
    </row>
    <row r="279" spans="4:14" x14ac:dyDescent="0.2">
      <c r="D279" s="5"/>
      <c r="E279" s="5"/>
      <c r="F279" s="5"/>
      <c r="G279" s="5"/>
      <c r="H279" s="5"/>
      <c r="I279" s="5"/>
      <c r="J279"/>
      <c r="K279"/>
      <c r="L279"/>
      <c r="M279"/>
      <c r="N279"/>
    </row>
    <row r="280" spans="4:14" x14ac:dyDescent="0.2">
      <c r="D280" s="5"/>
      <c r="E280" s="5"/>
      <c r="F280" s="5"/>
      <c r="G280" s="5"/>
      <c r="H280" s="5"/>
      <c r="I280" s="5"/>
      <c r="J280"/>
      <c r="K280"/>
      <c r="L280"/>
      <c r="M280"/>
      <c r="N280"/>
    </row>
    <row r="281" spans="4:14" x14ac:dyDescent="0.2">
      <c r="D281" s="5"/>
      <c r="E281" s="5"/>
      <c r="F281" s="5"/>
      <c r="G281" s="5"/>
      <c r="H281" s="5"/>
      <c r="I281" s="5"/>
      <c r="J281"/>
      <c r="K281"/>
      <c r="L281"/>
      <c r="M281"/>
      <c r="N281"/>
    </row>
    <row r="282" spans="4:14" x14ac:dyDescent="0.2">
      <c r="D282" s="5"/>
      <c r="E282" s="5"/>
      <c r="F282" s="5"/>
      <c r="G282" s="5"/>
      <c r="H282" s="5"/>
      <c r="I282" s="5"/>
      <c r="J282"/>
      <c r="K282"/>
      <c r="L282"/>
      <c r="M282"/>
      <c r="N282"/>
    </row>
    <row r="283" spans="4:14" x14ac:dyDescent="0.2">
      <c r="D283" s="5"/>
      <c r="E283" s="5"/>
      <c r="F283" s="5"/>
      <c r="G283" s="5"/>
      <c r="H283" s="5"/>
      <c r="I283" s="5"/>
      <c r="J283"/>
      <c r="K283"/>
      <c r="L283"/>
      <c r="M283"/>
      <c r="N283"/>
    </row>
    <row r="284" spans="4:14" x14ac:dyDescent="0.2">
      <c r="D284" s="5"/>
      <c r="E284" s="5"/>
      <c r="F284" s="5"/>
      <c r="G284" s="5"/>
      <c r="H284" s="5"/>
      <c r="I284" s="5"/>
      <c r="J284"/>
      <c r="K284"/>
      <c r="L284"/>
      <c r="M284"/>
      <c r="N284"/>
    </row>
    <row r="285" spans="4:14" x14ac:dyDescent="0.2">
      <c r="D285" s="5"/>
      <c r="E285" s="5"/>
      <c r="F285" s="5"/>
      <c r="G285" s="5"/>
      <c r="H285" s="5"/>
      <c r="I285" s="5"/>
      <c r="J285"/>
      <c r="K285"/>
      <c r="L285"/>
      <c r="M285"/>
      <c r="N285"/>
    </row>
    <row r="286" spans="4:14" x14ac:dyDescent="0.2">
      <c r="D286" s="5"/>
      <c r="E286" s="5"/>
      <c r="F286" s="5"/>
      <c r="G286" s="5"/>
      <c r="H286" s="5"/>
      <c r="I286" s="5"/>
      <c r="J286"/>
      <c r="K286"/>
      <c r="L286"/>
      <c r="M286"/>
      <c r="N286"/>
    </row>
    <row r="287" spans="4:14" x14ac:dyDescent="0.2">
      <c r="D287" s="5"/>
      <c r="E287" s="5"/>
      <c r="F287" s="5"/>
      <c r="G287" s="5"/>
      <c r="H287" s="5"/>
      <c r="I287" s="5"/>
      <c r="J287"/>
      <c r="K287"/>
      <c r="L287"/>
      <c r="M287"/>
      <c r="N287"/>
    </row>
    <row r="288" spans="4:14" x14ac:dyDescent="0.2">
      <c r="D288" s="5"/>
      <c r="E288" s="5"/>
      <c r="F288" s="5"/>
      <c r="G288" s="5"/>
      <c r="H288" s="5"/>
      <c r="I288" s="5"/>
      <c r="J288"/>
      <c r="K288"/>
      <c r="L288"/>
      <c r="M288"/>
      <c r="N288"/>
    </row>
    <row r="289" spans="4:14" x14ac:dyDescent="0.2">
      <c r="D289" s="5"/>
      <c r="E289" s="5"/>
      <c r="F289" s="5"/>
      <c r="G289" s="5"/>
      <c r="H289" s="5"/>
      <c r="I289" s="5"/>
      <c r="J289"/>
      <c r="K289"/>
      <c r="L289"/>
      <c r="M289"/>
      <c r="N289"/>
    </row>
    <row r="290" spans="4:14" x14ac:dyDescent="0.2">
      <c r="D290" s="5"/>
      <c r="E290" s="5"/>
      <c r="F290" s="5"/>
      <c r="G290" s="5"/>
      <c r="H290" s="5"/>
      <c r="I290" s="5"/>
      <c r="J290"/>
      <c r="K290"/>
      <c r="L290"/>
      <c r="M290"/>
      <c r="N290"/>
    </row>
    <row r="291" spans="4:14" x14ac:dyDescent="0.2">
      <c r="D291" s="5"/>
      <c r="E291" s="5"/>
      <c r="F291" s="5"/>
      <c r="G291" s="5"/>
      <c r="H291" s="5"/>
      <c r="I291" s="5"/>
      <c r="J291"/>
      <c r="K291"/>
      <c r="L291"/>
      <c r="M291"/>
      <c r="N291"/>
    </row>
    <row r="292" spans="4:14" x14ac:dyDescent="0.2">
      <c r="D292" s="5"/>
      <c r="E292" s="5"/>
      <c r="F292" s="5"/>
      <c r="G292" s="5"/>
      <c r="H292" s="5"/>
      <c r="I292" s="5"/>
      <c r="J292"/>
      <c r="K292"/>
      <c r="L292"/>
      <c r="M292"/>
      <c r="N292"/>
    </row>
    <row r="293" spans="4:14" x14ac:dyDescent="0.2">
      <c r="D293" s="5"/>
      <c r="E293" s="5"/>
      <c r="F293" s="5"/>
      <c r="G293" s="5"/>
      <c r="H293" s="5"/>
      <c r="I293" s="5"/>
      <c r="J293"/>
      <c r="K293"/>
      <c r="L293"/>
      <c r="M293"/>
      <c r="N293"/>
    </row>
    <row r="294" spans="4:14" x14ac:dyDescent="0.2">
      <c r="D294" s="5"/>
      <c r="E294" s="5"/>
      <c r="F294" s="5"/>
      <c r="G294" s="5"/>
      <c r="H294" s="5"/>
      <c r="I294" s="5"/>
      <c r="J294"/>
      <c r="K294"/>
      <c r="L294"/>
      <c r="M294"/>
      <c r="N294"/>
    </row>
    <row r="295" spans="4:14" x14ac:dyDescent="0.2">
      <c r="D295" s="5"/>
      <c r="E295" s="5"/>
      <c r="F295" s="5"/>
      <c r="G295" s="5"/>
      <c r="H295" s="5"/>
      <c r="I295" s="5"/>
      <c r="J295"/>
      <c r="K295"/>
      <c r="L295"/>
      <c r="M295"/>
      <c r="N295"/>
    </row>
    <row r="296" spans="4:14" x14ac:dyDescent="0.2">
      <c r="D296" s="5"/>
      <c r="E296" s="5"/>
      <c r="F296" s="5"/>
      <c r="G296" s="5"/>
      <c r="H296" s="5"/>
      <c r="I296" s="5"/>
      <c r="J296"/>
      <c r="K296"/>
      <c r="L296"/>
      <c r="M296"/>
      <c r="N296"/>
    </row>
    <row r="297" spans="4:14" x14ac:dyDescent="0.2">
      <c r="D297" s="5"/>
      <c r="E297" s="5"/>
      <c r="F297" s="5"/>
      <c r="G297" s="5"/>
      <c r="H297" s="5"/>
      <c r="I297" s="5"/>
      <c r="J297"/>
      <c r="K297"/>
      <c r="L297"/>
      <c r="M297"/>
      <c r="N297"/>
    </row>
    <row r="298" spans="4:14" x14ac:dyDescent="0.2">
      <c r="D298" s="5"/>
      <c r="E298" s="5"/>
      <c r="F298" s="5"/>
      <c r="G298" s="5"/>
      <c r="H298" s="5"/>
      <c r="I298" s="5"/>
      <c r="J298"/>
      <c r="K298"/>
      <c r="L298"/>
      <c r="M298"/>
      <c r="N298"/>
    </row>
    <row r="299" spans="4:14" x14ac:dyDescent="0.2">
      <c r="D299" s="5"/>
      <c r="E299" s="5"/>
      <c r="F299" s="5"/>
      <c r="G299" s="5"/>
      <c r="H299" s="5"/>
      <c r="I299" s="5"/>
      <c r="J299"/>
      <c r="K299"/>
      <c r="L299"/>
      <c r="M299"/>
      <c r="N299"/>
    </row>
    <row r="300" spans="4:14" x14ac:dyDescent="0.2">
      <c r="D300" s="5"/>
      <c r="E300" s="5"/>
      <c r="F300" s="5"/>
      <c r="G300" s="5"/>
      <c r="H300" s="5"/>
      <c r="I300" s="5"/>
      <c r="J300"/>
      <c r="K300"/>
      <c r="L300"/>
      <c r="M300"/>
      <c r="N300"/>
    </row>
    <row r="301" spans="4:14" x14ac:dyDescent="0.2">
      <c r="D301" s="5"/>
      <c r="E301" s="5"/>
      <c r="F301" s="5"/>
      <c r="G301" s="5"/>
      <c r="H301" s="5"/>
      <c r="I301" s="5"/>
      <c r="J301"/>
      <c r="K301"/>
      <c r="L301"/>
      <c r="M301"/>
      <c r="N301"/>
    </row>
    <row r="302" spans="4:14" x14ac:dyDescent="0.2">
      <c r="D302" s="5"/>
      <c r="E302" s="5"/>
      <c r="F302" s="5"/>
      <c r="G302" s="5"/>
      <c r="H302" s="5"/>
      <c r="I302" s="5"/>
      <c r="J302"/>
      <c r="K302"/>
      <c r="L302"/>
      <c r="M302"/>
      <c r="N302"/>
    </row>
    <row r="303" spans="4:14" x14ac:dyDescent="0.2">
      <c r="D303" s="5"/>
      <c r="E303" s="5"/>
      <c r="F303" s="5"/>
      <c r="G303" s="5"/>
      <c r="H303" s="5"/>
      <c r="I303" s="5"/>
      <c r="J303"/>
      <c r="K303"/>
      <c r="L303"/>
      <c r="M303"/>
      <c r="N303"/>
    </row>
    <row r="304" spans="4:14" x14ac:dyDescent="0.2">
      <c r="D304" s="5"/>
      <c r="E304" s="5"/>
      <c r="F304" s="5"/>
      <c r="G304" s="5"/>
      <c r="H304" s="5"/>
      <c r="I304" s="5"/>
      <c r="J304"/>
      <c r="K304"/>
      <c r="L304"/>
      <c r="M304"/>
      <c r="N304"/>
    </row>
    <row r="305" spans="4:14" x14ac:dyDescent="0.2">
      <c r="D305" s="5"/>
      <c r="E305" s="5"/>
      <c r="F305" s="5"/>
      <c r="G305" s="5"/>
      <c r="H305" s="5"/>
      <c r="I305" s="5"/>
      <c r="J305"/>
      <c r="K305"/>
      <c r="L305"/>
      <c r="M305"/>
      <c r="N305"/>
    </row>
    <row r="306" spans="4:14" x14ac:dyDescent="0.2">
      <c r="D306" s="5"/>
      <c r="E306" s="5"/>
      <c r="F306" s="5"/>
      <c r="G306" s="5"/>
      <c r="H306" s="5"/>
      <c r="I306" s="5"/>
      <c r="J306"/>
      <c r="K306"/>
      <c r="L306"/>
      <c r="M306"/>
      <c r="N306"/>
    </row>
    <row r="307" spans="4:14" x14ac:dyDescent="0.2">
      <c r="D307" s="5"/>
      <c r="E307" s="5"/>
      <c r="F307" s="5"/>
      <c r="G307" s="5"/>
      <c r="H307" s="5"/>
      <c r="I307" s="5"/>
      <c r="J307"/>
      <c r="K307"/>
      <c r="L307"/>
      <c r="M307"/>
      <c r="N307"/>
    </row>
    <row r="308" spans="4:14" x14ac:dyDescent="0.2">
      <c r="D308" s="5"/>
      <c r="E308" s="5"/>
      <c r="F308" s="5"/>
      <c r="G308" s="5"/>
      <c r="H308" s="5"/>
      <c r="I308" s="5"/>
      <c r="J308"/>
      <c r="K308"/>
      <c r="L308"/>
      <c r="M308"/>
      <c r="N308"/>
    </row>
    <row r="309" spans="4:14" x14ac:dyDescent="0.2">
      <c r="D309" s="5"/>
      <c r="E309" s="5"/>
      <c r="F309" s="5"/>
      <c r="G309" s="5"/>
      <c r="H309" s="5"/>
      <c r="I309" s="5"/>
      <c r="J309"/>
      <c r="K309"/>
      <c r="L309"/>
      <c r="M309"/>
      <c r="N309"/>
    </row>
    <row r="310" spans="4:14" x14ac:dyDescent="0.2">
      <c r="D310" s="5"/>
      <c r="E310" s="5"/>
      <c r="F310" s="5"/>
      <c r="G310" s="5"/>
      <c r="H310" s="5"/>
      <c r="I310" s="5"/>
      <c r="J310"/>
      <c r="K310"/>
      <c r="L310"/>
      <c r="M310"/>
      <c r="N310"/>
    </row>
    <row r="311" spans="4:14" x14ac:dyDescent="0.2">
      <c r="D311" s="5"/>
      <c r="E311" s="5"/>
      <c r="F311" s="5"/>
      <c r="G311" s="5"/>
      <c r="H311" s="5"/>
      <c r="I311" s="5"/>
      <c r="J311"/>
      <c r="K311"/>
      <c r="L311"/>
      <c r="M311"/>
      <c r="N311"/>
    </row>
    <row r="312" spans="4:14" x14ac:dyDescent="0.2">
      <c r="D312" s="5"/>
      <c r="E312" s="5"/>
      <c r="F312" s="5"/>
      <c r="G312" s="5"/>
      <c r="H312" s="5"/>
      <c r="I312" s="5"/>
      <c r="J312"/>
      <c r="K312"/>
      <c r="L312"/>
      <c r="M312"/>
      <c r="N312"/>
    </row>
    <row r="313" spans="4:14" x14ac:dyDescent="0.2">
      <c r="D313" s="5"/>
      <c r="E313" s="5"/>
      <c r="F313" s="5"/>
      <c r="G313" s="5"/>
      <c r="H313" s="5"/>
      <c r="I313" s="5"/>
      <c r="J313"/>
      <c r="K313"/>
      <c r="L313"/>
      <c r="M313"/>
      <c r="N313"/>
    </row>
    <row r="314" spans="4:14" x14ac:dyDescent="0.2">
      <c r="D314" s="5"/>
      <c r="E314" s="5"/>
      <c r="F314" s="5"/>
      <c r="G314" s="5"/>
      <c r="H314" s="5"/>
      <c r="I314" s="5"/>
      <c r="J314"/>
      <c r="K314"/>
      <c r="L314"/>
      <c r="M314"/>
      <c r="N314"/>
    </row>
    <row r="315" spans="4:14" x14ac:dyDescent="0.2">
      <c r="D315" s="5"/>
      <c r="E315" s="5"/>
      <c r="F315" s="5"/>
      <c r="G315" s="5"/>
      <c r="H315" s="5"/>
      <c r="I315" s="5"/>
      <c r="J315"/>
      <c r="K315"/>
      <c r="L315"/>
      <c r="M315"/>
      <c r="N315"/>
    </row>
    <row r="316" spans="4:14" x14ac:dyDescent="0.2">
      <c r="D316" s="5"/>
      <c r="E316" s="5"/>
      <c r="F316" s="5"/>
      <c r="G316" s="5"/>
      <c r="H316" s="5"/>
      <c r="I316" s="5"/>
      <c r="J316"/>
      <c r="K316"/>
      <c r="L316"/>
      <c r="M316"/>
      <c r="N316"/>
    </row>
    <row r="317" spans="4:14" x14ac:dyDescent="0.2">
      <c r="D317" s="5"/>
      <c r="E317" s="5"/>
      <c r="F317" s="5"/>
      <c r="G317" s="5"/>
      <c r="H317" s="5"/>
      <c r="I317" s="5"/>
      <c r="J317"/>
      <c r="K317"/>
      <c r="L317"/>
      <c r="M317"/>
      <c r="N317"/>
    </row>
    <row r="318" spans="4:14" x14ac:dyDescent="0.2">
      <c r="D318" s="5"/>
      <c r="E318" s="5"/>
      <c r="F318" s="5"/>
      <c r="G318" s="5"/>
      <c r="H318" s="5"/>
      <c r="I318" s="5"/>
      <c r="J318"/>
      <c r="K318"/>
      <c r="L318"/>
      <c r="M318"/>
      <c r="N318"/>
    </row>
    <row r="319" spans="4:14" x14ac:dyDescent="0.2">
      <c r="D319" s="5"/>
      <c r="E319" s="5"/>
      <c r="F319" s="5"/>
      <c r="G319" s="5"/>
      <c r="H319" s="5"/>
      <c r="I319" s="5"/>
      <c r="J319"/>
      <c r="K319"/>
      <c r="L319"/>
      <c r="M319"/>
      <c r="N319"/>
    </row>
    <row r="320" spans="4:14" x14ac:dyDescent="0.2">
      <c r="D320" s="5"/>
      <c r="E320" s="5"/>
      <c r="F320" s="5"/>
      <c r="G320" s="5"/>
      <c r="H320" s="5"/>
      <c r="I320" s="5"/>
      <c r="J320"/>
      <c r="K320"/>
      <c r="L320"/>
      <c r="M320"/>
      <c r="N320"/>
    </row>
    <row r="321" spans="4:14" x14ac:dyDescent="0.2">
      <c r="D321" s="5"/>
      <c r="E321" s="5"/>
      <c r="F321" s="5"/>
      <c r="G321" s="5"/>
      <c r="H321" s="5"/>
      <c r="I321" s="5"/>
      <c r="J321"/>
      <c r="K321"/>
      <c r="L321"/>
      <c r="M321"/>
      <c r="N321"/>
    </row>
    <row r="322" spans="4:14" x14ac:dyDescent="0.2">
      <c r="D322" s="5"/>
      <c r="E322" s="5"/>
      <c r="F322" s="5"/>
      <c r="G322" s="5"/>
      <c r="H322" s="5"/>
      <c r="I322" s="5"/>
      <c r="J322"/>
      <c r="K322"/>
      <c r="L322"/>
      <c r="M322"/>
      <c r="N322"/>
    </row>
    <row r="323" spans="4:14" x14ac:dyDescent="0.2">
      <c r="D323" s="5"/>
      <c r="E323" s="5"/>
      <c r="F323" s="5"/>
      <c r="G323" s="5"/>
      <c r="H323" s="5"/>
      <c r="I323" s="5"/>
      <c r="J323"/>
      <c r="K323"/>
      <c r="L323"/>
      <c r="M323"/>
      <c r="N323"/>
    </row>
    <row r="324" spans="4:14" x14ac:dyDescent="0.2">
      <c r="D324" s="5"/>
      <c r="E324" s="5"/>
      <c r="F324" s="5"/>
      <c r="G324" s="5"/>
      <c r="H324" s="5"/>
      <c r="I324" s="5"/>
      <c r="J324"/>
      <c r="K324"/>
      <c r="L324"/>
      <c r="M324"/>
      <c r="N324"/>
    </row>
    <row r="325" spans="4:14" x14ac:dyDescent="0.2">
      <c r="D325" s="5"/>
      <c r="E325" s="5"/>
      <c r="F325" s="5"/>
      <c r="G325" s="5"/>
      <c r="H325" s="5"/>
      <c r="I325" s="5"/>
      <c r="J325"/>
      <c r="K325"/>
      <c r="L325"/>
      <c r="M325"/>
      <c r="N325"/>
    </row>
    <row r="326" spans="4:14" x14ac:dyDescent="0.2">
      <c r="D326" s="5"/>
      <c r="E326" s="5"/>
      <c r="F326" s="5"/>
      <c r="G326" s="5"/>
      <c r="H326" s="5"/>
      <c r="I326" s="5"/>
      <c r="J326"/>
      <c r="K326"/>
      <c r="L326"/>
      <c r="M326"/>
      <c r="N326"/>
    </row>
    <row r="327" spans="4:14" x14ac:dyDescent="0.2">
      <c r="D327" s="5"/>
      <c r="E327" s="5"/>
      <c r="F327" s="5"/>
      <c r="G327" s="5"/>
      <c r="H327" s="5"/>
      <c r="I327" s="5"/>
      <c r="J327"/>
      <c r="K327"/>
      <c r="L327"/>
      <c r="M327"/>
      <c r="N327"/>
    </row>
    <row r="328" spans="4:14" x14ac:dyDescent="0.2">
      <c r="D328" s="5"/>
      <c r="E328" s="5"/>
      <c r="F328" s="5"/>
      <c r="G328" s="5"/>
      <c r="H328" s="5"/>
      <c r="I328" s="5"/>
      <c r="J328"/>
      <c r="K328"/>
      <c r="L328"/>
      <c r="M328"/>
      <c r="N328"/>
    </row>
    <row r="329" spans="4:14" x14ac:dyDescent="0.2">
      <c r="D329" s="5"/>
      <c r="E329" s="5"/>
      <c r="F329" s="5"/>
      <c r="G329" s="5"/>
      <c r="H329" s="5"/>
      <c r="I329" s="5"/>
      <c r="J329"/>
      <c r="K329"/>
      <c r="L329"/>
      <c r="M329"/>
      <c r="N329"/>
    </row>
    <row r="330" spans="4:14" x14ac:dyDescent="0.2">
      <c r="D330" s="5"/>
      <c r="E330" s="5"/>
      <c r="F330" s="5"/>
      <c r="G330" s="5"/>
      <c r="H330" s="5"/>
      <c r="I330" s="5"/>
      <c r="J330"/>
      <c r="K330"/>
      <c r="L330"/>
      <c r="M330"/>
      <c r="N330"/>
    </row>
    <row r="331" spans="4:14" x14ac:dyDescent="0.2">
      <c r="D331" s="5"/>
      <c r="E331" s="5"/>
      <c r="F331" s="5"/>
      <c r="G331" s="5"/>
      <c r="H331" s="5"/>
      <c r="I331" s="5"/>
      <c r="J331"/>
      <c r="K331"/>
      <c r="L331"/>
      <c r="M331"/>
      <c r="N331"/>
    </row>
    <row r="332" spans="4:14" x14ac:dyDescent="0.2">
      <c r="D332" s="5"/>
      <c r="E332" s="5"/>
      <c r="F332" s="5"/>
      <c r="G332" s="5"/>
      <c r="H332" s="5"/>
      <c r="I332" s="5"/>
      <c r="J332"/>
      <c r="K332"/>
      <c r="L332"/>
      <c r="M332"/>
      <c r="N332"/>
    </row>
    <row r="333" spans="4:14" x14ac:dyDescent="0.2">
      <c r="D333" s="5"/>
      <c r="E333" s="5"/>
      <c r="F333" s="5"/>
      <c r="G333" s="5"/>
      <c r="H333" s="5"/>
      <c r="I333" s="5"/>
      <c r="J333"/>
      <c r="K333"/>
      <c r="L333"/>
      <c r="M333"/>
      <c r="N333"/>
    </row>
    <row r="334" spans="4:14" x14ac:dyDescent="0.2">
      <c r="D334" s="5"/>
      <c r="E334" s="5"/>
      <c r="F334" s="5"/>
      <c r="G334" s="5"/>
      <c r="H334" s="5"/>
      <c r="I334" s="5"/>
      <c r="J334"/>
      <c r="K334"/>
      <c r="L334"/>
      <c r="M334"/>
      <c r="N334"/>
    </row>
    <row r="335" spans="4:14" x14ac:dyDescent="0.2">
      <c r="D335" s="5"/>
      <c r="E335" s="5"/>
      <c r="F335" s="5"/>
      <c r="G335" s="5"/>
      <c r="H335" s="5"/>
      <c r="I335" s="5"/>
      <c r="J335"/>
      <c r="K335"/>
      <c r="L335"/>
      <c r="M335"/>
      <c r="N335"/>
    </row>
    <row r="336" spans="4:14" x14ac:dyDescent="0.2">
      <c r="D336" s="5"/>
      <c r="E336" s="5"/>
      <c r="F336" s="5"/>
      <c r="G336" s="5"/>
      <c r="H336" s="5"/>
      <c r="I336" s="5"/>
      <c r="J336"/>
      <c r="K336"/>
      <c r="L336"/>
      <c r="M336"/>
      <c r="N336"/>
    </row>
    <row r="337" spans="4:14" x14ac:dyDescent="0.2">
      <c r="D337" s="5"/>
      <c r="E337" s="5"/>
      <c r="F337" s="5"/>
      <c r="G337" s="5"/>
      <c r="H337" s="5"/>
      <c r="I337" s="5"/>
      <c r="J337"/>
      <c r="K337"/>
      <c r="L337"/>
      <c r="M337"/>
      <c r="N337"/>
    </row>
    <row r="338" spans="4:14" x14ac:dyDescent="0.2">
      <c r="D338" s="5"/>
      <c r="E338" s="5"/>
      <c r="F338" s="5"/>
      <c r="G338" s="5"/>
      <c r="H338" s="5"/>
      <c r="I338" s="5"/>
      <c r="J338"/>
      <c r="K338"/>
      <c r="L338"/>
      <c r="M338"/>
      <c r="N338"/>
    </row>
    <row r="339" spans="4:14" x14ac:dyDescent="0.2">
      <c r="D339" s="5"/>
      <c r="E339" s="5"/>
      <c r="F339" s="5"/>
      <c r="G339" s="5"/>
      <c r="H339" s="5"/>
      <c r="I339" s="5"/>
      <c r="J339"/>
      <c r="K339"/>
      <c r="L339"/>
      <c r="M339"/>
      <c r="N339"/>
    </row>
    <row r="340" spans="4:14" x14ac:dyDescent="0.2">
      <c r="D340" s="5"/>
      <c r="E340" s="5"/>
      <c r="F340" s="5"/>
      <c r="G340" s="5"/>
      <c r="H340" s="5"/>
      <c r="I340" s="5"/>
      <c r="J340"/>
      <c r="K340"/>
      <c r="L340"/>
      <c r="M340"/>
      <c r="N340"/>
    </row>
    <row r="341" spans="4:14" x14ac:dyDescent="0.2">
      <c r="D341" s="5"/>
      <c r="E341" s="5"/>
      <c r="F341" s="5"/>
      <c r="G341" s="5"/>
      <c r="H341" s="5"/>
      <c r="I341" s="5"/>
      <c r="J341"/>
      <c r="K341"/>
      <c r="L341"/>
      <c r="M341"/>
      <c r="N341"/>
    </row>
    <row r="342" spans="4:14" x14ac:dyDescent="0.2">
      <c r="D342" s="5"/>
      <c r="E342" s="5"/>
      <c r="F342" s="5"/>
      <c r="G342" s="5"/>
      <c r="H342" s="5"/>
      <c r="I342" s="5"/>
      <c r="J342"/>
      <c r="K342"/>
      <c r="L342"/>
      <c r="M342"/>
      <c r="N342"/>
    </row>
    <row r="343" spans="4:14" x14ac:dyDescent="0.2">
      <c r="D343" s="5"/>
      <c r="E343" s="5"/>
      <c r="F343" s="5"/>
      <c r="G343" s="5"/>
      <c r="H343" s="5"/>
      <c r="I343" s="5"/>
      <c r="J343"/>
      <c r="K343"/>
      <c r="L343"/>
      <c r="M343"/>
      <c r="N343"/>
    </row>
    <row r="344" spans="4:14" x14ac:dyDescent="0.2">
      <c r="D344" s="5"/>
      <c r="E344" s="5"/>
      <c r="F344" s="5"/>
      <c r="G344" s="5"/>
      <c r="H344" s="5"/>
      <c r="I344" s="5"/>
      <c r="J344"/>
      <c r="K344"/>
      <c r="L344"/>
      <c r="M344"/>
      <c r="N344"/>
    </row>
    <row r="345" spans="4:14" x14ac:dyDescent="0.2">
      <c r="D345" s="5"/>
      <c r="E345" s="5"/>
      <c r="F345" s="5"/>
      <c r="G345" s="5"/>
      <c r="H345" s="5"/>
      <c r="I345" s="5"/>
      <c r="J345"/>
      <c r="K345"/>
      <c r="L345"/>
      <c r="M345"/>
      <c r="N345"/>
    </row>
    <row r="346" spans="4:14" x14ac:dyDescent="0.2">
      <c r="D346" s="5"/>
      <c r="E346" s="5"/>
      <c r="F346" s="5"/>
      <c r="G346" s="5"/>
      <c r="H346" s="5"/>
      <c r="I346" s="5"/>
      <c r="J346"/>
      <c r="K346"/>
      <c r="L346"/>
      <c r="M346"/>
      <c r="N346"/>
    </row>
    <row r="347" spans="4:14" x14ac:dyDescent="0.2">
      <c r="D347" s="5"/>
      <c r="E347" s="5"/>
      <c r="F347" s="5"/>
      <c r="G347" s="5"/>
      <c r="H347" s="5"/>
      <c r="I347" s="5"/>
      <c r="J347"/>
      <c r="K347"/>
      <c r="L347"/>
      <c r="M347"/>
      <c r="N347"/>
    </row>
    <row r="348" spans="4:14" x14ac:dyDescent="0.2">
      <c r="D348" s="5"/>
      <c r="E348" s="5"/>
      <c r="F348" s="5"/>
      <c r="G348" s="5"/>
      <c r="H348" s="5"/>
      <c r="I348" s="5"/>
      <c r="J348"/>
      <c r="K348"/>
      <c r="L348"/>
      <c r="M348"/>
      <c r="N348"/>
    </row>
    <row r="349" spans="4:14" x14ac:dyDescent="0.2">
      <c r="D349" s="5"/>
      <c r="E349" s="5"/>
      <c r="F349" s="5"/>
      <c r="G349" s="5"/>
      <c r="H349" s="5"/>
      <c r="I349" s="5"/>
      <c r="J349"/>
      <c r="K349"/>
      <c r="L349"/>
      <c r="M349"/>
      <c r="N349"/>
    </row>
    <row r="350" spans="4:14" x14ac:dyDescent="0.2">
      <c r="D350" s="5"/>
      <c r="E350" s="5"/>
      <c r="F350" s="5"/>
      <c r="G350" s="5"/>
      <c r="H350" s="5"/>
      <c r="I350" s="5"/>
      <c r="J350"/>
      <c r="K350"/>
      <c r="L350"/>
      <c r="M350"/>
      <c r="N350"/>
    </row>
    <row r="351" spans="4:14" x14ac:dyDescent="0.2">
      <c r="D351" s="5"/>
      <c r="E351" s="5"/>
      <c r="F351" s="5"/>
      <c r="G351" s="5"/>
      <c r="H351" s="5"/>
      <c r="I351" s="5"/>
      <c r="J351"/>
      <c r="K351"/>
      <c r="L351"/>
      <c r="M351"/>
      <c r="N351"/>
    </row>
    <row r="352" spans="4:14" x14ac:dyDescent="0.2">
      <c r="D352" s="5"/>
      <c r="E352" s="5"/>
      <c r="F352" s="5"/>
      <c r="G352" s="5"/>
      <c r="H352" s="5"/>
      <c r="I352" s="5"/>
      <c r="J352"/>
      <c r="K352"/>
      <c r="L352"/>
      <c r="M352"/>
      <c r="N352"/>
    </row>
    <row r="353" spans="4:14" x14ac:dyDescent="0.2">
      <c r="D353" s="5"/>
      <c r="E353" s="5"/>
      <c r="F353" s="5"/>
      <c r="G353" s="5"/>
      <c r="H353" s="5"/>
      <c r="I353" s="5"/>
      <c r="J353"/>
      <c r="K353"/>
      <c r="L353"/>
      <c r="M353"/>
      <c r="N353"/>
    </row>
    <row r="354" spans="4:14" x14ac:dyDescent="0.2">
      <c r="D354" s="5"/>
      <c r="E354" s="5"/>
      <c r="F354" s="5"/>
      <c r="G354" s="5"/>
      <c r="H354" s="5"/>
      <c r="I354" s="5"/>
      <c r="J354"/>
      <c r="K354"/>
      <c r="L354"/>
      <c r="M354"/>
      <c r="N354"/>
    </row>
    <row r="355" spans="4:14" x14ac:dyDescent="0.2">
      <c r="D355" s="5"/>
      <c r="E355" s="5"/>
      <c r="F355" s="5"/>
      <c r="G355" s="5"/>
      <c r="H355" s="5"/>
      <c r="I355" s="5"/>
      <c r="J355"/>
      <c r="K355"/>
      <c r="L355"/>
      <c r="M355"/>
      <c r="N355"/>
    </row>
    <row r="356" spans="4:14" x14ac:dyDescent="0.2">
      <c r="D356" s="5"/>
      <c r="E356" s="5"/>
      <c r="F356" s="5"/>
      <c r="G356" s="5"/>
      <c r="H356" s="5"/>
      <c r="I356" s="5"/>
      <c r="J356"/>
      <c r="K356"/>
      <c r="L356"/>
      <c r="M356"/>
      <c r="N356"/>
    </row>
    <row r="357" spans="4:14" x14ac:dyDescent="0.2">
      <c r="D357" s="5"/>
      <c r="E357" s="5"/>
      <c r="F357" s="5"/>
      <c r="G357" s="5"/>
      <c r="H357" s="5"/>
      <c r="I357" s="5"/>
      <c r="J357"/>
      <c r="K357"/>
      <c r="L357"/>
      <c r="M357"/>
      <c r="N357"/>
    </row>
    <row r="358" spans="4:14" x14ac:dyDescent="0.2">
      <c r="D358" s="5"/>
      <c r="E358" s="5"/>
      <c r="F358" s="5"/>
      <c r="G358" s="5"/>
      <c r="H358" s="5"/>
      <c r="I358" s="5"/>
      <c r="J358"/>
      <c r="K358"/>
      <c r="L358"/>
      <c r="M358"/>
      <c r="N358"/>
    </row>
    <row r="359" spans="4:14" x14ac:dyDescent="0.2">
      <c r="D359" s="5"/>
      <c r="E359" s="5"/>
      <c r="F359" s="5"/>
      <c r="G359" s="5"/>
      <c r="H359" s="5"/>
      <c r="I359" s="5"/>
      <c r="J359"/>
      <c r="K359"/>
      <c r="L359"/>
      <c r="M359"/>
      <c r="N359"/>
    </row>
    <row r="360" spans="4:14" x14ac:dyDescent="0.2">
      <c r="D360" s="5"/>
      <c r="E360" s="5"/>
      <c r="F360" s="5"/>
      <c r="G360" s="5"/>
      <c r="H360" s="5"/>
      <c r="I360" s="5"/>
      <c r="J360"/>
      <c r="K360"/>
      <c r="L360"/>
      <c r="M360"/>
      <c r="N360"/>
    </row>
    <row r="361" spans="4:14" x14ac:dyDescent="0.2">
      <c r="D361" s="5"/>
      <c r="E361" s="5"/>
      <c r="F361" s="5"/>
      <c r="G361" s="5"/>
      <c r="H361" s="5"/>
      <c r="I361" s="5"/>
      <c r="J361"/>
      <c r="K361"/>
      <c r="L361"/>
      <c r="M361"/>
      <c r="N361"/>
    </row>
    <row r="362" spans="4:14" x14ac:dyDescent="0.2">
      <c r="D362" s="5"/>
      <c r="E362" s="5"/>
      <c r="F362" s="5"/>
      <c r="G362" s="5"/>
      <c r="H362" s="5"/>
      <c r="I362" s="5"/>
      <c r="J362"/>
      <c r="K362"/>
      <c r="L362"/>
      <c r="M362"/>
      <c r="N362"/>
    </row>
    <row r="363" spans="4:14" x14ac:dyDescent="0.2">
      <c r="D363" s="5"/>
      <c r="E363" s="5"/>
      <c r="F363" s="5"/>
      <c r="G363" s="5"/>
      <c r="H363" s="5"/>
      <c r="I363" s="5"/>
      <c r="J363"/>
      <c r="K363"/>
      <c r="L363"/>
      <c r="M363"/>
      <c r="N363"/>
    </row>
    <row r="364" spans="4:14" x14ac:dyDescent="0.2">
      <c r="D364" s="5"/>
      <c r="E364" s="5"/>
      <c r="F364" s="5"/>
      <c r="G364" s="5"/>
      <c r="H364" s="5"/>
      <c r="I364" s="5"/>
      <c r="J364"/>
      <c r="K364"/>
      <c r="L364"/>
      <c r="M364"/>
      <c r="N364"/>
    </row>
    <row r="365" spans="4:14" x14ac:dyDescent="0.2">
      <c r="D365" s="5"/>
      <c r="E365" s="5"/>
      <c r="F365" s="5"/>
      <c r="G365" s="5"/>
      <c r="H365" s="5"/>
      <c r="I365" s="5"/>
      <c r="J365"/>
      <c r="K365"/>
      <c r="L365"/>
      <c r="M365"/>
      <c r="N365"/>
    </row>
    <row r="366" spans="4:14" x14ac:dyDescent="0.2">
      <c r="D366" s="5"/>
      <c r="E366" s="5"/>
      <c r="F366" s="5"/>
      <c r="G366" s="5"/>
      <c r="H366" s="5"/>
      <c r="I366" s="5"/>
      <c r="J366"/>
      <c r="K366"/>
      <c r="L366"/>
      <c r="M366"/>
      <c r="N366"/>
    </row>
    <row r="367" spans="4:14" x14ac:dyDescent="0.2">
      <c r="D367" s="5"/>
      <c r="E367" s="5"/>
      <c r="F367" s="5"/>
      <c r="G367" s="5"/>
      <c r="H367" s="5"/>
      <c r="I367" s="5"/>
      <c r="J367"/>
      <c r="K367"/>
      <c r="L367"/>
      <c r="M367"/>
      <c r="N367"/>
    </row>
    <row r="368" spans="4:14" x14ac:dyDescent="0.2">
      <c r="D368" s="5"/>
      <c r="E368" s="5"/>
      <c r="F368" s="5"/>
      <c r="G368" s="5"/>
      <c r="H368" s="5"/>
      <c r="I368" s="5"/>
      <c r="J368"/>
      <c r="K368"/>
      <c r="L368"/>
      <c r="M368"/>
      <c r="N368"/>
    </row>
    <row r="369" spans="4:14" x14ac:dyDescent="0.2">
      <c r="D369" s="5"/>
      <c r="E369" s="5"/>
      <c r="F369" s="5"/>
      <c r="G369" s="5"/>
      <c r="H369" s="5"/>
      <c r="I369" s="5"/>
      <c r="J369"/>
      <c r="K369"/>
      <c r="L369"/>
      <c r="M369"/>
      <c r="N369"/>
    </row>
    <row r="370" spans="4:14" x14ac:dyDescent="0.2">
      <c r="D370" s="5"/>
      <c r="E370" s="5"/>
      <c r="F370" s="5"/>
      <c r="G370" s="5"/>
      <c r="H370" s="5"/>
      <c r="I370" s="5"/>
      <c r="J370"/>
      <c r="K370"/>
      <c r="L370"/>
      <c r="M370"/>
      <c r="N370"/>
    </row>
    <row r="371" spans="4:14" x14ac:dyDescent="0.2">
      <c r="D371" s="5"/>
      <c r="E371" s="5"/>
      <c r="F371" s="5"/>
      <c r="G371" s="5"/>
      <c r="H371" s="5"/>
      <c r="I371" s="5"/>
      <c r="J371"/>
      <c r="K371"/>
      <c r="L371"/>
      <c r="M371"/>
      <c r="N371"/>
    </row>
    <row r="372" spans="4:14" x14ac:dyDescent="0.2">
      <c r="D372" s="5"/>
      <c r="E372" s="5"/>
      <c r="F372" s="5"/>
      <c r="G372" s="5"/>
      <c r="H372" s="5"/>
      <c r="I372" s="5"/>
      <c r="J372"/>
      <c r="K372"/>
      <c r="L372"/>
      <c r="M372"/>
      <c r="N372"/>
    </row>
    <row r="373" spans="4:14" x14ac:dyDescent="0.2">
      <c r="D373" s="5"/>
      <c r="E373" s="5"/>
      <c r="F373" s="5"/>
      <c r="G373" s="5"/>
      <c r="H373" s="5"/>
      <c r="I373" s="5"/>
      <c r="J373"/>
      <c r="K373"/>
      <c r="L373"/>
      <c r="M373"/>
      <c r="N373"/>
    </row>
    <row r="374" spans="4:14" x14ac:dyDescent="0.2">
      <c r="D374" s="5"/>
      <c r="E374" s="5"/>
      <c r="F374" s="5"/>
      <c r="G374" s="5"/>
      <c r="H374" s="5"/>
      <c r="I374" s="5"/>
      <c r="J374"/>
      <c r="K374"/>
      <c r="L374"/>
      <c r="M374"/>
      <c r="N374"/>
    </row>
    <row r="375" spans="4:14" x14ac:dyDescent="0.2">
      <c r="D375" s="5"/>
      <c r="E375" s="5"/>
      <c r="F375" s="5"/>
      <c r="G375" s="5"/>
      <c r="H375" s="5"/>
      <c r="I375" s="5"/>
      <c r="J375"/>
      <c r="K375"/>
      <c r="L375"/>
      <c r="M375"/>
      <c r="N375"/>
    </row>
    <row r="376" spans="4:14" x14ac:dyDescent="0.2">
      <c r="D376" s="5"/>
      <c r="E376" s="5"/>
      <c r="F376" s="5"/>
      <c r="G376" s="5"/>
      <c r="H376" s="5"/>
      <c r="I376" s="5"/>
      <c r="J376"/>
      <c r="K376"/>
      <c r="L376"/>
      <c r="M376"/>
      <c r="N37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I376"/>
  <sheetViews>
    <sheetView zoomScaleNormal="100" workbookViewId="0">
      <pane xSplit="3" ySplit="11" topLeftCell="N12" activePane="bottomRight" state="frozen"/>
      <selection activeCell="Q7" sqref="Q7"/>
      <selection pane="topRight" activeCell="Q7" sqref="Q7"/>
      <selection pane="bottomLeft" activeCell="Q7" sqref="Q7"/>
      <selection pane="bottomRight"/>
    </sheetView>
  </sheetViews>
  <sheetFormatPr defaultColWidth="0" defaultRowHeight="14.25" x14ac:dyDescent="0.2"/>
  <cols>
    <col min="1" max="1" width="1.375" customWidth="1"/>
    <col min="2" max="2" width="84.75" bestFit="1" customWidth="1"/>
    <col min="3" max="3" width="12.75" bestFit="1" customWidth="1"/>
    <col min="4" max="9" width="8.875" bestFit="1" customWidth="1"/>
    <col min="10" max="14" width="8.875" style="2" bestFit="1" customWidth="1"/>
    <col min="15" max="15" width="1.125" customWidth="1"/>
    <col min="16" max="61" width="0" hidden="1" customWidth="1"/>
    <col min="62" max="16384" width="8" hidden="1"/>
  </cols>
  <sheetData>
    <row r="2" spans="1:14" ht="15" x14ac:dyDescent="0.25">
      <c r="B2" s="6" t="s">
        <v>168</v>
      </c>
    </row>
    <row r="4" spans="1:14" ht="15" x14ac:dyDescent="0.25">
      <c r="B4" s="6" t="s">
        <v>70</v>
      </c>
    </row>
    <row r="5" spans="1:14" x14ac:dyDescent="0.2">
      <c r="B5" s="1" t="s">
        <v>75</v>
      </c>
    </row>
    <row r="6" spans="1:14" x14ac:dyDescent="0.2">
      <c r="B6" s="1" t="s">
        <v>73</v>
      </c>
    </row>
    <row r="7" spans="1:14" x14ac:dyDescent="0.2">
      <c r="B7" s="1" t="s">
        <v>44</v>
      </c>
    </row>
    <row r="8" spans="1:14" x14ac:dyDescent="0.2">
      <c r="A8" s="20"/>
      <c r="B8" s="1"/>
    </row>
    <row r="9" spans="1:14" s="42" customFormat="1" ht="12" x14ac:dyDescent="0.2">
      <c r="A9" s="69"/>
      <c r="B9" s="66"/>
      <c r="C9" s="67" t="s">
        <v>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s="42" customFormat="1" ht="12" x14ac:dyDescent="0.2">
      <c r="A10" s="69"/>
      <c r="B10" s="69"/>
      <c r="C10" s="70" t="s">
        <v>1</v>
      </c>
      <c r="D10" s="71">
        <v>2003</v>
      </c>
      <c r="E10" s="71">
        <v>2004</v>
      </c>
      <c r="F10" s="71">
        <v>2005</v>
      </c>
      <c r="G10" s="71">
        <v>2006</v>
      </c>
      <c r="H10" s="71">
        <v>2007</v>
      </c>
      <c r="I10" s="71">
        <v>2008</v>
      </c>
      <c r="J10" s="71">
        <v>2009</v>
      </c>
      <c r="K10" s="71">
        <v>2010</v>
      </c>
      <c r="L10" s="71">
        <v>2011</v>
      </c>
      <c r="M10" s="71">
        <v>2012</v>
      </c>
      <c r="N10" s="71">
        <v>2013</v>
      </c>
    </row>
    <row r="11" spans="1:14" s="42" customFormat="1" ht="12" x14ac:dyDescent="0.2">
      <c r="A11" s="69"/>
      <c r="B11" s="72" t="s">
        <v>36</v>
      </c>
      <c r="C11" s="73" t="s">
        <v>2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</row>
    <row r="12" spans="1:14" s="35" customFormat="1" x14ac:dyDescent="0.2">
      <c r="A12" s="34"/>
      <c r="B12" s="84" t="s">
        <v>158</v>
      </c>
      <c r="C12" s="93"/>
      <c r="D12" s="75">
        <v>112.83486000000001</v>
      </c>
      <c r="E12" s="75">
        <v>125.69571999999999</v>
      </c>
      <c r="F12" s="75">
        <v>151.90937999999997</v>
      </c>
      <c r="G12" s="75">
        <v>181.43944999999999</v>
      </c>
      <c r="H12" s="75">
        <v>277.04244</v>
      </c>
      <c r="I12" s="75">
        <v>234.15553000000003</v>
      </c>
      <c r="J12" s="75">
        <v>181.53991837000001</v>
      </c>
      <c r="K12" s="75">
        <v>159.14397668000001</v>
      </c>
      <c r="L12" s="75">
        <v>148.8598878725</v>
      </c>
      <c r="M12" s="75">
        <v>149.98256203000003</v>
      </c>
      <c r="N12" s="75">
        <v>159.31613439</v>
      </c>
    </row>
    <row r="13" spans="1:14" s="35" customFormat="1" x14ac:dyDescent="0.2">
      <c r="A13" s="20"/>
      <c r="B13" s="69"/>
      <c r="C13" s="9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s="35" customFormat="1" x14ac:dyDescent="0.2">
      <c r="A14" s="20"/>
      <c r="B14" s="84" t="s">
        <v>3</v>
      </c>
      <c r="C14" s="93">
        <v>205</v>
      </c>
      <c r="D14" s="56">
        <v>30.532450000000001</v>
      </c>
      <c r="E14" s="56">
        <v>35.73565</v>
      </c>
      <c r="F14" s="56">
        <v>44.225199999999994</v>
      </c>
      <c r="G14" s="56">
        <v>59.969149999999992</v>
      </c>
      <c r="H14" s="56">
        <v>87.578709999999987</v>
      </c>
      <c r="I14" s="56">
        <v>89.194519999999983</v>
      </c>
      <c r="J14" s="56">
        <v>60.942978410000002</v>
      </c>
      <c r="K14" s="56">
        <v>52.577763440000005</v>
      </c>
      <c r="L14" s="56">
        <v>49.184617410000008</v>
      </c>
      <c r="M14" s="56">
        <v>48.982376629999997</v>
      </c>
      <c r="N14" s="56">
        <v>48.069679879999995</v>
      </c>
    </row>
    <row r="15" spans="1:14" s="35" customFormat="1" x14ac:dyDescent="0.2">
      <c r="A15" s="20"/>
      <c r="B15" s="69"/>
      <c r="C15" s="9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1:14" s="35" customFormat="1" x14ac:dyDescent="0.2">
      <c r="A16" s="20"/>
      <c r="B16" s="84" t="s">
        <v>4</v>
      </c>
      <c r="C16" s="93">
        <v>236</v>
      </c>
      <c r="D16" s="56">
        <v>23.975050000000003</v>
      </c>
      <c r="E16" s="56">
        <v>24.422650000000001</v>
      </c>
      <c r="F16" s="56">
        <v>26.426659999999995</v>
      </c>
      <c r="G16" s="56">
        <v>34.201439999999998</v>
      </c>
      <c r="H16" s="56">
        <v>41.558249999999994</v>
      </c>
      <c r="I16" s="56">
        <v>46.953950000000006</v>
      </c>
      <c r="J16" s="56">
        <v>43.503953985000003</v>
      </c>
      <c r="K16" s="56">
        <v>35.457083410000003</v>
      </c>
      <c r="L16" s="56">
        <v>35.132434994999997</v>
      </c>
      <c r="M16" s="56">
        <v>32.767867150000001</v>
      </c>
      <c r="N16" s="56">
        <v>32.537415699999997</v>
      </c>
    </row>
    <row r="17" spans="1:14" s="35" customFormat="1" x14ac:dyDescent="0.2">
      <c r="A17" s="20"/>
      <c r="B17" s="69" t="s">
        <v>5</v>
      </c>
      <c r="C17" s="93">
        <v>237</v>
      </c>
      <c r="D17" s="55">
        <v>1.840719</v>
      </c>
      <c r="E17" s="55">
        <v>1.5846404999999999</v>
      </c>
      <c r="F17" s="55">
        <v>2.108295</v>
      </c>
      <c r="G17" s="55">
        <v>1.7184410000000001</v>
      </c>
      <c r="H17" s="55">
        <v>2.2051299999999996</v>
      </c>
      <c r="I17" s="55">
        <v>2.4756690000000003</v>
      </c>
      <c r="J17" s="55">
        <v>2.7107903900000001</v>
      </c>
      <c r="K17" s="55">
        <v>1.4898315900000001</v>
      </c>
      <c r="L17" s="55">
        <v>1.7084517487500002</v>
      </c>
      <c r="M17" s="55">
        <v>1.5868512225000002</v>
      </c>
      <c r="N17" s="55">
        <v>1.5992358435</v>
      </c>
    </row>
    <row r="18" spans="1:14" s="35" customFormat="1" x14ac:dyDescent="0.2">
      <c r="A18" s="20"/>
      <c r="B18" s="69" t="s">
        <v>6</v>
      </c>
      <c r="C18" s="93">
        <v>240</v>
      </c>
      <c r="D18" s="55">
        <v>22.134331000000003</v>
      </c>
      <c r="E18" s="55">
        <v>22.838009500000002</v>
      </c>
      <c r="F18" s="55">
        <v>24.318364999999996</v>
      </c>
      <c r="G18" s="55">
        <v>32.482999</v>
      </c>
      <c r="H18" s="55">
        <v>39.353119999999997</v>
      </c>
      <c r="I18" s="55">
        <v>44.478281000000003</v>
      </c>
      <c r="J18" s="55">
        <v>40.793163594999996</v>
      </c>
      <c r="K18" s="55">
        <v>33.967251819999994</v>
      </c>
      <c r="L18" s="55">
        <v>33.423983246249996</v>
      </c>
      <c r="M18" s="55">
        <v>31.181015927499999</v>
      </c>
      <c r="N18" s="55">
        <v>30.9381798565</v>
      </c>
    </row>
    <row r="19" spans="1:14" s="35" customFormat="1" x14ac:dyDescent="0.2">
      <c r="A19" s="20"/>
      <c r="B19" s="69" t="s">
        <v>7</v>
      </c>
      <c r="C19" s="93">
        <v>241</v>
      </c>
      <c r="D19" s="55">
        <v>0</v>
      </c>
      <c r="E19" s="55">
        <v>0</v>
      </c>
      <c r="F19" s="55">
        <v>0.39700000000000002</v>
      </c>
      <c r="G19" s="55">
        <v>0</v>
      </c>
      <c r="H19" s="55">
        <v>0.88739000000000001</v>
      </c>
      <c r="I19" s="55">
        <v>1.1198900000000001</v>
      </c>
      <c r="J19" s="55">
        <v>0.77832981000000001</v>
      </c>
      <c r="K19" s="55">
        <v>0.54967493000000001</v>
      </c>
      <c r="L19" s="55">
        <v>0.66575185000000003</v>
      </c>
      <c r="M19" s="55">
        <v>1.9653E-2</v>
      </c>
      <c r="N19" s="55">
        <v>0</v>
      </c>
    </row>
    <row r="20" spans="1:14" s="35" customFormat="1" x14ac:dyDescent="0.2">
      <c r="A20" s="20"/>
      <c r="B20" s="69" t="s">
        <v>8</v>
      </c>
      <c r="C20" s="93">
        <v>242</v>
      </c>
      <c r="D20" s="55">
        <v>4.2509800000000002</v>
      </c>
      <c r="E20" s="55">
        <v>4.0604899999999997</v>
      </c>
      <c r="F20" s="55">
        <v>4.2049700000000003</v>
      </c>
      <c r="G20" s="55">
        <v>7.8690500000000005</v>
      </c>
      <c r="H20" s="55">
        <v>9.5517199999999995</v>
      </c>
      <c r="I20" s="55">
        <v>12.680630000000001</v>
      </c>
      <c r="J20" s="55">
        <v>12.404848885</v>
      </c>
      <c r="K20" s="55">
        <v>8.5685921899999986</v>
      </c>
      <c r="L20" s="55">
        <v>6.6046710000000006</v>
      </c>
      <c r="M20" s="55">
        <v>5.8577965300000008</v>
      </c>
      <c r="N20" s="55">
        <v>5.6295556400000004</v>
      </c>
    </row>
    <row r="21" spans="1:14" s="35" customFormat="1" x14ac:dyDescent="0.2">
      <c r="A21" s="20"/>
      <c r="B21" s="69" t="s">
        <v>9</v>
      </c>
      <c r="C21" s="93">
        <v>243</v>
      </c>
      <c r="D21" s="55">
        <v>17.883351000000001</v>
      </c>
      <c r="E21" s="55">
        <v>18.777519500000004</v>
      </c>
      <c r="F21" s="55">
        <v>19.716394999999999</v>
      </c>
      <c r="G21" s="55">
        <v>24.613948999999998</v>
      </c>
      <c r="H21" s="55">
        <v>28.914009999999998</v>
      </c>
      <c r="I21" s="55">
        <v>30.677761</v>
      </c>
      <c r="J21" s="55">
        <v>27.609984900000001</v>
      </c>
      <c r="K21" s="55">
        <v>24.848984700000003</v>
      </c>
      <c r="L21" s="55">
        <v>26.153560396250001</v>
      </c>
      <c r="M21" s="55">
        <v>25.303566397499999</v>
      </c>
      <c r="N21" s="55">
        <v>25.3086242165</v>
      </c>
    </row>
    <row r="22" spans="1:14" s="35" customFormat="1" x14ac:dyDescent="0.2">
      <c r="A22" s="20"/>
      <c r="B22" s="69"/>
      <c r="C22" s="93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</row>
    <row r="23" spans="1:14" s="35" customFormat="1" x14ac:dyDescent="0.2">
      <c r="A23" s="20"/>
      <c r="B23" s="84" t="s">
        <v>10</v>
      </c>
      <c r="C23" s="93">
        <v>245</v>
      </c>
      <c r="D23" s="56">
        <v>2.65882</v>
      </c>
      <c r="E23" s="56">
        <v>2.0962199999999998</v>
      </c>
      <c r="F23" s="56">
        <v>5.15029</v>
      </c>
      <c r="G23" s="56">
        <v>5.3889899999999997</v>
      </c>
      <c r="H23" s="56">
        <v>7.3134499999999996</v>
      </c>
      <c r="I23" s="56">
        <v>7.5333800000000002</v>
      </c>
      <c r="J23" s="56">
        <v>5.61245964</v>
      </c>
      <c r="K23" s="56">
        <v>9.896705540000001</v>
      </c>
      <c r="L23" s="56">
        <v>8.0308893000000001</v>
      </c>
      <c r="M23" s="56">
        <v>9.2289834700000011</v>
      </c>
      <c r="N23" s="56">
        <v>8.01876459</v>
      </c>
    </row>
    <row r="24" spans="1:14" s="35" customFormat="1" x14ac:dyDescent="0.2">
      <c r="A24" s="20"/>
      <c r="B24" s="69"/>
      <c r="C24" s="9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s="35" customFormat="1" x14ac:dyDescent="0.2">
      <c r="A25" s="20"/>
      <c r="B25" s="84" t="s">
        <v>11</v>
      </c>
      <c r="C25" s="93">
        <v>249</v>
      </c>
      <c r="D25" s="56">
        <v>7.718</v>
      </c>
      <c r="E25" s="56">
        <v>14.787850000000001</v>
      </c>
      <c r="F25" s="56">
        <v>11.501059999999999</v>
      </c>
      <c r="G25" s="56">
        <v>11.501059999999999</v>
      </c>
      <c r="H25" s="56">
        <v>63.343870000000003</v>
      </c>
      <c r="I25" s="56">
        <v>10.66071</v>
      </c>
      <c r="J25" s="56">
        <v>3.4023820000000002</v>
      </c>
      <c r="K25" s="56">
        <v>4.6354900000000008</v>
      </c>
      <c r="L25" s="56">
        <v>2.7</v>
      </c>
      <c r="M25" s="56">
        <v>4.3624800000000006</v>
      </c>
      <c r="N25" s="56">
        <v>3.5619149999999999</v>
      </c>
    </row>
    <row r="26" spans="1:14" s="35" customFormat="1" x14ac:dyDescent="0.2">
      <c r="A26" s="20"/>
      <c r="B26" s="69"/>
      <c r="C26" s="9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s="35" customFormat="1" x14ac:dyDescent="0.2">
      <c r="A27" s="20"/>
      <c r="B27" s="84" t="s">
        <v>12</v>
      </c>
      <c r="C27" s="93">
        <v>253</v>
      </c>
      <c r="D27" s="56">
        <v>8.5189400000000006</v>
      </c>
      <c r="E27" s="56">
        <v>10.035120000000001</v>
      </c>
      <c r="F27" s="56">
        <v>17.852589999999999</v>
      </c>
      <c r="G27" s="56">
        <v>19.024080000000001</v>
      </c>
      <c r="H27" s="56">
        <v>21.678129999999999</v>
      </c>
      <c r="I27" s="56">
        <v>26.522580000000001</v>
      </c>
      <c r="J27" s="56">
        <v>18.233329155</v>
      </c>
      <c r="K27" s="56">
        <v>10.97288017</v>
      </c>
      <c r="L27" s="56">
        <v>10.096257017499999</v>
      </c>
      <c r="M27" s="56">
        <v>10.667051599999999</v>
      </c>
      <c r="N27" s="56">
        <v>10.535257800000002</v>
      </c>
    </row>
    <row r="28" spans="1:14" s="35" customFormat="1" x14ac:dyDescent="0.2">
      <c r="A28" s="20"/>
      <c r="B28" s="69"/>
      <c r="C28" s="9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s="35" customFormat="1" x14ac:dyDescent="0.2">
      <c r="A29" s="20"/>
      <c r="B29" s="84" t="s">
        <v>13</v>
      </c>
      <c r="C29" s="93">
        <v>260</v>
      </c>
      <c r="D29" s="56">
        <v>3.1367699999999998</v>
      </c>
      <c r="E29" s="56">
        <v>3.5649199999999999</v>
      </c>
      <c r="F29" s="56">
        <v>3.8405500000000004</v>
      </c>
      <c r="G29" s="56">
        <v>4.8681599999999996</v>
      </c>
      <c r="H29" s="56">
        <v>4.7643399999999998</v>
      </c>
      <c r="I29" s="56">
        <v>4.6292799999999996</v>
      </c>
      <c r="J29" s="56">
        <v>3.3805275900000002</v>
      </c>
      <c r="K29" s="56">
        <v>9.2290455799999993</v>
      </c>
      <c r="L29" s="56">
        <v>4.4076154299999999</v>
      </c>
      <c r="M29" s="56">
        <v>3.9020310199999999</v>
      </c>
      <c r="N29" s="56">
        <v>4.9409998599999998</v>
      </c>
    </row>
    <row r="30" spans="1:14" s="35" customFormat="1" x14ac:dyDescent="0.2">
      <c r="A30" s="20"/>
      <c r="B30" s="69"/>
      <c r="C30" s="93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s="35" customFormat="1" x14ac:dyDescent="0.2">
      <c r="A31" s="20"/>
      <c r="B31" s="84" t="s">
        <v>14</v>
      </c>
      <c r="C31" s="93">
        <v>262</v>
      </c>
      <c r="D31" s="56">
        <v>0</v>
      </c>
      <c r="E31" s="56">
        <v>0</v>
      </c>
      <c r="F31" s="56">
        <v>0.18305000000000002</v>
      </c>
      <c r="G31" s="56">
        <v>0</v>
      </c>
      <c r="H31" s="56">
        <v>0.12343999999999999</v>
      </c>
      <c r="I31" s="56">
        <v>8.5699999999999998E-2</v>
      </c>
      <c r="J31" s="56">
        <v>4.2846000000000002E-2</v>
      </c>
      <c r="K31" s="56">
        <v>4.2800000000000005E-2</v>
      </c>
      <c r="L31" s="56">
        <v>4.370549E-2</v>
      </c>
      <c r="M31" s="56">
        <v>7.0350400000000007E-2</v>
      </c>
      <c r="N31" s="56">
        <v>0.13725371</v>
      </c>
    </row>
    <row r="32" spans="1:14" s="35" customFormat="1" x14ac:dyDescent="0.2">
      <c r="A32" s="20"/>
      <c r="B32" s="69"/>
      <c r="C32" s="93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s="35" customFormat="1" x14ac:dyDescent="0.2">
      <c r="A33" s="20"/>
      <c r="B33" s="84" t="s">
        <v>15</v>
      </c>
      <c r="C33" s="93">
        <v>266</v>
      </c>
      <c r="D33" s="56">
        <v>0.57779999999999998</v>
      </c>
      <c r="E33" s="56">
        <v>0.61685999999999996</v>
      </c>
      <c r="F33" s="56">
        <v>1.0640099999999999</v>
      </c>
      <c r="G33" s="56">
        <v>1.08727</v>
      </c>
      <c r="H33" s="56">
        <v>1.34592</v>
      </c>
      <c r="I33" s="56">
        <v>2.6656900000000001</v>
      </c>
      <c r="J33" s="56">
        <v>1.4026963899999998</v>
      </c>
      <c r="K33" s="56">
        <v>0.86397188000000003</v>
      </c>
      <c r="L33" s="56">
        <v>1.7918554000000002</v>
      </c>
      <c r="M33" s="56">
        <v>1.8165075000000002</v>
      </c>
      <c r="N33" s="56">
        <v>2.4641272699999996</v>
      </c>
    </row>
    <row r="34" spans="1:14" s="35" customFormat="1" x14ac:dyDescent="0.2">
      <c r="A34" s="20"/>
      <c r="B34" s="69"/>
      <c r="C34" s="9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s="35" customFormat="1" x14ac:dyDescent="0.2">
      <c r="A35" s="20"/>
      <c r="B35" s="84" t="s">
        <v>16</v>
      </c>
      <c r="C35" s="93">
        <v>268</v>
      </c>
      <c r="D35" s="56">
        <v>29.115739999999999</v>
      </c>
      <c r="E35" s="56">
        <v>29.956509999999994</v>
      </c>
      <c r="F35" s="56">
        <v>40.813000000000002</v>
      </c>
      <c r="G35" s="56">
        <v>43.174500000000002</v>
      </c>
      <c r="H35" s="56">
        <v>49.10116</v>
      </c>
      <c r="I35" s="56">
        <v>45.883190000000006</v>
      </c>
      <c r="J35" s="56">
        <v>44.712098709999992</v>
      </c>
      <c r="K35" s="56">
        <v>33.920891000000005</v>
      </c>
      <c r="L35" s="56">
        <v>34.371392759999999</v>
      </c>
      <c r="M35" s="56">
        <v>36.426615260000005</v>
      </c>
      <c r="N35" s="56">
        <v>41.993397760000001</v>
      </c>
    </row>
    <row r="36" spans="1:14" s="35" customFormat="1" x14ac:dyDescent="0.2">
      <c r="A36" s="20"/>
      <c r="B36" s="69" t="s">
        <v>17</v>
      </c>
      <c r="C36" s="93">
        <v>269</v>
      </c>
      <c r="D36" s="55">
        <v>5.1896899999999997</v>
      </c>
      <c r="E36" s="55">
        <v>5.0109899999999996</v>
      </c>
      <c r="F36" s="55">
        <v>4.8774100000000002</v>
      </c>
      <c r="G36" s="55">
        <v>4.82219</v>
      </c>
      <c r="H36" s="55">
        <v>3.7075500000000003</v>
      </c>
      <c r="I36" s="55">
        <v>3.4423699999999999</v>
      </c>
      <c r="J36" s="55">
        <v>0.94333683000000002</v>
      </c>
      <c r="K36" s="55">
        <v>2.41695708</v>
      </c>
      <c r="L36" s="55">
        <v>2.6452509599999998</v>
      </c>
      <c r="M36" s="55">
        <v>4.8119217699999997</v>
      </c>
      <c r="N36" s="55">
        <v>4.7680003900000001</v>
      </c>
    </row>
    <row r="37" spans="1:14" s="35" customFormat="1" x14ac:dyDescent="0.2">
      <c r="A37" s="20"/>
      <c r="B37" s="69" t="s">
        <v>18</v>
      </c>
      <c r="C37" s="93">
        <v>270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</row>
    <row r="38" spans="1:14" s="35" customFormat="1" x14ac:dyDescent="0.2">
      <c r="A38" s="20"/>
      <c r="B38" s="69" t="s">
        <v>19</v>
      </c>
      <c r="C38" s="93">
        <v>271</v>
      </c>
      <c r="D38" s="55">
        <v>5.1896899999999997</v>
      </c>
      <c r="E38" s="55">
        <v>5.0109899999999996</v>
      </c>
      <c r="F38" s="55">
        <v>4.8774100000000002</v>
      </c>
      <c r="G38" s="55">
        <v>4.82219</v>
      </c>
      <c r="H38" s="55">
        <v>3.7075500000000003</v>
      </c>
      <c r="I38" s="55">
        <v>3.4423699999999999</v>
      </c>
      <c r="J38" s="55">
        <v>0.94333683000000002</v>
      </c>
      <c r="K38" s="55">
        <v>2.41695708</v>
      </c>
      <c r="L38" s="55">
        <v>2.6452509599999998</v>
      </c>
      <c r="M38" s="55">
        <v>4.8119217699999997</v>
      </c>
      <c r="N38" s="55">
        <v>4.7680003900000001</v>
      </c>
    </row>
    <row r="39" spans="1:14" s="35" customFormat="1" x14ac:dyDescent="0.2">
      <c r="A39" s="20"/>
      <c r="B39" s="69" t="s">
        <v>20</v>
      </c>
      <c r="C39" s="93">
        <v>272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</row>
    <row r="40" spans="1:14" s="35" customFormat="1" x14ac:dyDescent="0.2">
      <c r="A40" s="20"/>
      <c r="B40" s="69" t="s">
        <v>21</v>
      </c>
      <c r="C40" s="93">
        <v>273</v>
      </c>
      <c r="D40" s="55">
        <v>23.92605</v>
      </c>
      <c r="E40" s="55">
        <v>24.945519999999998</v>
      </c>
      <c r="F40" s="55">
        <v>35.935589999999998</v>
      </c>
      <c r="G40" s="55">
        <v>38.352309999999996</v>
      </c>
      <c r="H40" s="55">
        <v>45.393610000000002</v>
      </c>
      <c r="I40" s="55">
        <v>42.440820000000009</v>
      </c>
      <c r="J40" s="55">
        <v>43.768761879999992</v>
      </c>
      <c r="K40" s="55">
        <v>31.503933920000001</v>
      </c>
      <c r="L40" s="55">
        <v>31.726141800000001</v>
      </c>
      <c r="M40" s="55">
        <v>31.614693490000004</v>
      </c>
      <c r="N40" s="55">
        <v>37.225397369999996</v>
      </c>
    </row>
    <row r="41" spans="1:14" s="35" customFormat="1" x14ac:dyDescent="0.2">
      <c r="A41" s="20"/>
      <c r="B41" s="69" t="s">
        <v>22</v>
      </c>
      <c r="C41" s="93">
        <v>274</v>
      </c>
      <c r="D41" s="55">
        <v>0</v>
      </c>
      <c r="E41" s="55">
        <v>2.8579899999999996</v>
      </c>
      <c r="F41" s="55">
        <v>3.1836199999999999</v>
      </c>
      <c r="G41" s="55">
        <v>3.3835100000000002</v>
      </c>
      <c r="H41" s="55">
        <v>6.11456</v>
      </c>
      <c r="I41" s="55">
        <v>8.2324900000000003</v>
      </c>
      <c r="J41" s="55">
        <v>10.744352910000002</v>
      </c>
      <c r="K41" s="55">
        <v>17.118329710000001</v>
      </c>
      <c r="L41" s="55">
        <v>18.220217359999999</v>
      </c>
      <c r="M41" s="55">
        <v>19.520278580000003</v>
      </c>
      <c r="N41" s="55">
        <v>21.229465740000002</v>
      </c>
    </row>
    <row r="42" spans="1:14" s="35" customFormat="1" x14ac:dyDescent="0.2">
      <c r="A42" s="20"/>
      <c r="B42" s="69" t="s">
        <v>23</v>
      </c>
      <c r="C42" s="93">
        <v>275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</row>
    <row r="43" spans="1:14" s="35" customFormat="1" x14ac:dyDescent="0.2">
      <c r="A43" s="20"/>
      <c r="B43" s="69" t="s">
        <v>24</v>
      </c>
      <c r="C43" s="93">
        <v>276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</row>
    <row r="44" spans="1:14" s="35" customFormat="1" x14ac:dyDescent="0.2">
      <c r="A44" s="20"/>
      <c r="B44" s="69" t="s">
        <v>25</v>
      </c>
      <c r="C44" s="93">
        <v>277</v>
      </c>
      <c r="D44" s="55">
        <v>0</v>
      </c>
      <c r="E44" s="55">
        <v>2.8579899999999996</v>
      </c>
      <c r="F44" s="55">
        <v>3.1836199999999999</v>
      </c>
      <c r="G44" s="55">
        <v>3.3835100000000002</v>
      </c>
      <c r="H44" s="55">
        <v>6.11456</v>
      </c>
      <c r="I44" s="55">
        <v>8.2324900000000003</v>
      </c>
      <c r="J44" s="55">
        <v>10.744352910000002</v>
      </c>
      <c r="K44" s="55">
        <v>17.118329710000001</v>
      </c>
      <c r="L44" s="55">
        <v>18.220217359999999</v>
      </c>
      <c r="M44" s="55">
        <v>19.520278580000003</v>
      </c>
      <c r="N44" s="55">
        <v>21.229465740000002</v>
      </c>
    </row>
    <row r="45" spans="1:14" s="35" customFormat="1" x14ac:dyDescent="0.2">
      <c r="A45" s="20"/>
      <c r="B45" s="69" t="s">
        <v>26</v>
      </c>
      <c r="C45" s="93">
        <v>278</v>
      </c>
      <c r="D45" s="55">
        <v>8.4006199999999982</v>
      </c>
      <c r="E45" s="55">
        <v>13.001010000000001</v>
      </c>
      <c r="F45" s="55">
        <v>10.38233</v>
      </c>
      <c r="G45" s="55">
        <v>6.7437200000000006</v>
      </c>
      <c r="H45" s="55">
        <v>11.40283</v>
      </c>
      <c r="I45" s="55">
        <v>11.11224</v>
      </c>
      <c r="J45" s="55">
        <v>10.17321621</v>
      </c>
      <c r="K45" s="55">
        <v>11.836812300000002</v>
      </c>
      <c r="L45" s="55">
        <v>9.9422357100000003</v>
      </c>
      <c r="M45" s="55">
        <v>8.9987935799999992</v>
      </c>
      <c r="N45" s="55">
        <v>9.9346409299999987</v>
      </c>
    </row>
    <row r="46" spans="1:14" s="35" customFormat="1" x14ac:dyDescent="0.2">
      <c r="A46" s="20"/>
      <c r="B46" s="69" t="s">
        <v>27</v>
      </c>
      <c r="C46" s="93">
        <v>279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</row>
    <row r="47" spans="1:14" s="35" customFormat="1" x14ac:dyDescent="0.2">
      <c r="A47" s="20"/>
      <c r="B47" s="69" t="s">
        <v>28</v>
      </c>
      <c r="C47" s="93">
        <v>280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</row>
    <row r="48" spans="1:14" s="35" customFormat="1" x14ac:dyDescent="0.2">
      <c r="A48" s="20"/>
      <c r="B48" s="69" t="s">
        <v>29</v>
      </c>
      <c r="C48" s="93">
        <v>281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</row>
    <row r="49" spans="1:14" s="35" customFormat="1" x14ac:dyDescent="0.2">
      <c r="A49" s="20"/>
      <c r="B49" s="69" t="s">
        <v>30</v>
      </c>
      <c r="C49" s="93">
        <v>282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</row>
    <row r="50" spans="1:14" s="35" customFormat="1" x14ac:dyDescent="0.2">
      <c r="A50" s="20"/>
      <c r="B50" s="69" t="s">
        <v>31</v>
      </c>
      <c r="C50" s="93">
        <v>283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</row>
    <row r="51" spans="1:14" s="35" customFormat="1" x14ac:dyDescent="0.2">
      <c r="A51" s="20"/>
      <c r="B51" s="69" t="s">
        <v>32</v>
      </c>
      <c r="C51" s="93">
        <v>284</v>
      </c>
      <c r="D51" s="55">
        <v>15.52543</v>
      </c>
      <c r="E51" s="55">
        <v>9.0865199999999984</v>
      </c>
      <c r="F51" s="55">
        <v>22.36964</v>
      </c>
      <c r="G51" s="55">
        <v>28.225079999999998</v>
      </c>
      <c r="H51" s="55">
        <v>27.876219999999996</v>
      </c>
      <c r="I51" s="55">
        <v>23.096090000000004</v>
      </c>
      <c r="J51" s="55">
        <v>22.851192759999993</v>
      </c>
      <c r="K51" s="55">
        <v>2.5487919099999998</v>
      </c>
      <c r="L51" s="55">
        <v>3.5636887300000004</v>
      </c>
      <c r="M51" s="55">
        <v>3.0956213300000006</v>
      </c>
      <c r="N51" s="55">
        <v>6.0612906999999998</v>
      </c>
    </row>
    <row r="52" spans="1:14" s="35" customFormat="1" x14ac:dyDescent="0.2">
      <c r="A52" s="20"/>
      <c r="B52" s="69"/>
      <c r="C52" s="9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35" customFormat="1" x14ac:dyDescent="0.2">
      <c r="A53" s="20"/>
      <c r="B53" s="69" t="s">
        <v>33</v>
      </c>
      <c r="C53" s="93">
        <v>285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</row>
    <row r="54" spans="1:14" s="35" customFormat="1" x14ac:dyDescent="0.2">
      <c r="A54" s="20"/>
      <c r="B54" s="69"/>
      <c r="C54" s="93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</row>
    <row r="55" spans="1:14" s="35" customFormat="1" x14ac:dyDescent="0.2">
      <c r="A55" s="20"/>
      <c r="B55" s="84" t="s">
        <v>34</v>
      </c>
      <c r="C55" s="93">
        <v>287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</row>
    <row r="56" spans="1:14" s="35" customFormat="1" x14ac:dyDescent="0.2">
      <c r="A56" s="20"/>
      <c r="B56" s="69"/>
      <c r="C56" s="93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35" customFormat="1" ht="15" thickBot="1" x14ac:dyDescent="0.25">
      <c r="A57" s="20"/>
      <c r="B57" s="84" t="s">
        <v>35</v>
      </c>
      <c r="C57" s="93">
        <v>291</v>
      </c>
      <c r="D57" s="75">
        <v>6.6012899999999997</v>
      </c>
      <c r="E57" s="75">
        <v>4.47994</v>
      </c>
      <c r="F57" s="75">
        <v>0.85297000000000001</v>
      </c>
      <c r="G57" s="75">
        <v>2.2248000000000001</v>
      </c>
      <c r="H57" s="75">
        <v>0.23516999999999999</v>
      </c>
      <c r="I57" s="75">
        <v>2.6530000000000001E-2</v>
      </c>
      <c r="J57" s="75">
        <v>0.30664648999999999</v>
      </c>
      <c r="K57" s="75">
        <v>1.54734566</v>
      </c>
      <c r="L57" s="75">
        <v>3.1011200699999999</v>
      </c>
      <c r="M57" s="75">
        <v>1.7582990000000001</v>
      </c>
      <c r="N57" s="75">
        <v>7.0573228200000004</v>
      </c>
    </row>
    <row r="58" spans="1:14" s="27" customFormat="1" ht="8.25" customHeight="1" x14ac:dyDescent="0.2">
      <c r="A58" s="20"/>
      <c r="B58" s="85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</row>
    <row r="59" spans="1:14" x14ac:dyDescent="0.2">
      <c r="A59" s="20"/>
      <c r="B59" s="42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</row>
    <row r="60" spans="1:14" x14ac:dyDescent="0.2">
      <c r="A60" s="20"/>
      <c r="B60" s="86" t="s">
        <v>145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</row>
    <row r="61" spans="1:14" ht="3.75" customHeight="1" x14ac:dyDescent="0.2">
      <c r="A61" s="20"/>
      <c r="B61" s="86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</row>
    <row r="62" spans="1:14" x14ac:dyDescent="0.2">
      <c r="A62" s="20"/>
      <c r="B62" s="8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1:14" x14ac:dyDescent="0.2">
      <c r="A63" s="20"/>
      <c r="B63" s="69"/>
      <c r="C63" s="20"/>
      <c r="D63" s="79"/>
      <c r="E63" s="79"/>
      <c r="F63" s="79"/>
      <c r="G63" s="79"/>
      <c r="H63" s="79"/>
      <c r="I63" s="79"/>
      <c r="J63" s="80"/>
      <c r="K63" s="80"/>
      <c r="L63" s="80"/>
      <c r="M63" s="80"/>
      <c r="N63" s="80"/>
    </row>
    <row r="64" spans="1:14" x14ac:dyDescent="0.2">
      <c r="A64" s="20"/>
      <c r="B64" s="69"/>
      <c r="C64" s="20"/>
      <c r="D64" s="79"/>
      <c r="E64" s="79"/>
      <c r="F64" s="79"/>
      <c r="G64" s="79"/>
      <c r="H64" s="79"/>
      <c r="I64" s="79"/>
      <c r="J64" s="80"/>
      <c r="K64" s="81"/>
      <c r="L64" s="80"/>
      <c r="M64" s="80"/>
      <c r="N64" s="80"/>
    </row>
    <row r="65" spans="1:14" x14ac:dyDescent="0.2">
      <c r="A65" s="20"/>
      <c r="B65" s="69"/>
      <c r="C65" s="20"/>
      <c r="D65" s="79"/>
      <c r="E65" s="79"/>
      <c r="F65" s="79"/>
      <c r="G65" s="79"/>
      <c r="H65" s="79"/>
      <c r="I65" s="79"/>
      <c r="J65" s="80"/>
      <c r="K65" s="80"/>
      <c r="L65" s="80"/>
      <c r="M65" s="80"/>
      <c r="N65" s="80"/>
    </row>
    <row r="66" spans="1:14" x14ac:dyDescent="0.2">
      <c r="A66" s="20"/>
      <c r="B66" s="69"/>
      <c r="C66" s="20"/>
      <c r="D66" s="79"/>
      <c r="E66" s="79"/>
      <c r="F66" s="79"/>
      <c r="G66" s="79"/>
      <c r="H66" s="79"/>
      <c r="I66" s="79"/>
      <c r="J66" s="80"/>
      <c r="K66" s="80"/>
      <c r="L66" s="80"/>
      <c r="M66" s="80"/>
      <c r="N66" s="80"/>
    </row>
    <row r="67" spans="1:14" x14ac:dyDescent="0.2">
      <c r="A67" s="20"/>
      <c r="B67" s="69"/>
      <c r="C67" s="20"/>
      <c r="D67" s="79"/>
      <c r="E67" s="79"/>
      <c r="F67" s="79"/>
      <c r="G67" s="79"/>
      <c r="H67" s="79"/>
      <c r="I67" s="79"/>
      <c r="J67" s="80"/>
      <c r="K67" s="80"/>
      <c r="L67" s="80"/>
      <c r="M67" s="80"/>
      <c r="N67" s="80"/>
    </row>
    <row r="68" spans="1:14" x14ac:dyDescent="0.2">
      <c r="A68" s="20"/>
      <c r="B68" s="69"/>
      <c r="C68" s="20"/>
      <c r="D68" s="79"/>
      <c r="E68" s="79"/>
      <c r="F68" s="79"/>
      <c r="G68" s="79"/>
      <c r="H68" s="79"/>
      <c r="I68" s="79"/>
      <c r="J68" s="80"/>
      <c r="K68" s="80"/>
      <c r="L68" s="80"/>
      <c r="M68" s="80"/>
      <c r="N68" s="80"/>
    </row>
    <row r="69" spans="1:14" x14ac:dyDescent="0.2">
      <c r="A69" s="20"/>
      <c r="B69" s="69"/>
      <c r="C69" s="20"/>
      <c r="D69" s="79"/>
      <c r="E69" s="79"/>
      <c r="F69" s="79"/>
      <c r="G69" s="79"/>
      <c r="H69" s="79"/>
      <c r="I69" s="79"/>
      <c r="J69" s="80"/>
      <c r="K69" s="80"/>
      <c r="L69" s="80"/>
      <c r="M69" s="80"/>
      <c r="N69" s="80"/>
    </row>
    <row r="70" spans="1:14" x14ac:dyDescent="0.2">
      <c r="A70" s="20"/>
      <c r="B70" s="69"/>
      <c r="C70" s="20"/>
      <c r="D70" s="79"/>
      <c r="E70" s="79"/>
      <c r="F70" s="79"/>
      <c r="G70" s="79"/>
      <c r="H70" s="79"/>
      <c r="I70" s="79"/>
      <c r="J70" s="80"/>
      <c r="K70" s="80"/>
      <c r="L70" s="80"/>
      <c r="M70" s="80"/>
      <c r="N70" s="80"/>
    </row>
    <row r="71" spans="1:14" x14ac:dyDescent="0.2">
      <c r="A71" s="20"/>
      <c r="B71" s="69"/>
      <c r="C71" s="20"/>
      <c r="D71" s="79"/>
      <c r="E71" s="79"/>
      <c r="F71" s="79"/>
      <c r="G71" s="79"/>
      <c r="H71" s="79"/>
      <c r="I71" s="79"/>
      <c r="J71" s="80"/>
      <c r="K71" s="80"/>
      <c r="L71" s="80"/>
      <c r="M71" s="80"/>
      <c r="N71" s="80"/>
    </row>
    <row r="72" spans="1:14" x14ac:dyDescent="0.2">
      <c r="A72" s="20"/>
      <c r="B72" s="69"/>
      <c r="C72" s="20"/>
      <c r="D72" s="79"/>
      <c r="E72" s="79"/>
      <c r="F72" s="79"/>
      <c r="G72" s="79"/>
      <c r="H72" s="79"/>
      <c r="I72" s="79"/>
      <c r="J72" s="80"/>
      <c r="K72" s="80"/>
      <c r="L72" s="80"/>
      <c r="M72" s="80"/>
      <c r="N72" s="80"/>
    </row>
    <row r="73" spans="1:14" x14ac:dyDescent="0.2">
      <c r="A73" s="20"/>
      <c r="B73" s="69"/>
      <c r="C73" s="20"/>
      <c r="D73" s="79"/>
      <c r="E73" s="79"/>
      <c r="F73" s="79"/>
      <c r="G73" s="79"/>
      <c r="H73" s="79"/>
      <c r="I73" s="79"/>
      <c r="J73" s="80"/>
      <c r="K73" s="80"/>
      <c r="L73" s="80"/>
      <c r="M73" s="80"/>
      <c r="N73" s="80"/>
    </row>
    <row r="74" spans="1:14" x14ac:dyDescent="0.2">
      <c r="A74" s="20"/>
      <c r="B74" s="69"/>
      <c r="C74" s="20"/>
      <c r="D74" s="79"/>
      <c r="E74" s="79"/>
      <c r="F74" s="79"/>
      <c r="G74" s="79"/>
      <c r="H74" s="79"/>
      <c r="I74" s="79"/>
      <c r="J74" s="82"/>
      <c r="K74" s="82"/>
      <c r="L74" s="82"/>
      <c r="M74" s="82"/>
      <c r="N74" s="82"/>
    </row>
    <row r="75" spans="1:14" x14ac:dyDescent="0.2">
      <c r="A75" s="20"/>
      <c r="B75" s="69"/>
      <c r="C75" s="20"/>
      <c r="D75" s="79"/>
      <c r="E75" s="79"/>
      <c r="F75" s="79"/>
      <c r="G75" s="79"/>
      <c r="H75" s="79"/>
      <c r="I75" s="79"/>
      <c r="J75" s="82"/>
      <c r="K75" s="82"/>
      <c r="L75" s="82"/>
      <c r="M75" s="82"/>
      <c r="N75" s="82"/>
    </row>
    <row r="76" spans="1:14" x14ac:dyDescent="0.2">
      <c r="A76" s="20"/>
      <c r="B76" s="69"/>
      <c r="C76" s="20"/>
      <c r="D76" s="79"/>
      <c r="E76" s="79"/>
      <c r="F76" s="79"/>
      <c r="G76" s="79"/>
      <c r="H76" s="79"/>
      <c r="I76" s="79"/>
      <c r="J76" s="82"/>
      <c r="K76" s="82"/>
      <c r="L76" s="82"/>
      <c r="M76" s="82"/>
      <c r="N76" s="82"/>
    </row>
    <row r="77" spans="1:14" x14ac:dyDescent="0.2">
      <c r="A77" s="20"/>
      <c r="B77" s="69"/>
      <c r="C77" s="20"/>
      <c r="D77" s="79"/>
      <c r="E77" s="79"/>
      <c r="F77" s="79"/>
      <c r="G77" s="79"/>
      <c r="H77" s="79"/>
      <c r="I77" s="79"/>
      <c r="J77" s="82"/>
      <c r="K77" s="82"/>
      <c r="L77" s="82"/>
      <c r="M77" s="82"/>
      <c r="N77" s="82"/>
    </row>
    <row r="78" spans="1:14" x14ac:dyDescent="0.2">
      <c r="A78" s="20"/>
      <c r="B78" s="69"/>
      <c r="C78" s="20"/>
      <c r="D78" s="79"/>
      <c r="E78" s="79"/>
      <c r="F78" s="79"/>
      <c r="G78" s="79"/>
      <c r="H78" s="79"/>
      <c r="I78" s="79"/>
      <c r="J78" s="82"/>
      <c r="K78" s="82"/>
      <c r="L78" s="82"/>
      <c r="M78" s="82"/>
      <c r="N78" s="82"/>
    </row>
    <row r="79" spans="1:14" x14ac:dyDescent="0.2">
      <c r="A79" s="20"/>
      <c r="B79" s="69"/>
      <c r="C79" s="20"/>
      <c r="D79" s="83"/>
      <c r="E79" s="83"/>
      <c r="F79" s="83"/>
      <c r="G79" s="83"/>
      <c r="H79" s="83"/>
      <c r="I79" s="83"/>
      <c r="J79" s="82"/>
      <c r="K79" s="82"/>
      <c r="L79" s="82"/>
      <c r="M79" s="82"/>
      <c r="N79" s="82"/>
    </row>
    <row r="80" spans="1:14" x14ac:dyDescent="0.2">
      <c r="A80" s="20"/>
      <c r="B80" s="69"/>
      <c r="C80" s="20"/>
      <c r="D80" s="83"/>
      <c r="E80" s="83"/>
      <c r="F80" s="83"/>
      <c r="G80" s="83"/>
      <c r="H80" s="83"/>
      <c r="I80" s="83"/>
      <c r="J80" s="82"/>
      <c r="K80" s="82"/>
      <c r="L80" s="82"/>
      <c r="M80" s="82"/>
      <c r="N80" s="82"/>
    </row>
    <row r="81" spans="1:14" x14ac:dyDescent="0.2">
      <c r="A81" s="20"/>
      <c r="B81" s="69"/>
      <c r="C81" s="20"/>
      <c r="D81" s="83"/>
      <c r="E81" s="83"/>
      <c r="F81" s="83"/>
      <c r="G81" s="83"/>
      <c r="H81" s="83"/>
      <c r="I81" s="83"/>
      <c r="J81" s="82"/>
      <c r="K81" s="82"/>
      <c r="L81" s="82"/>
      <c r="M81" s="82"/>
      <c r="N81" s="82"/>
    </row>
    <row r="82" spans="1:14" x14ac:dyDescent="0.2">
      <c r="A82" s="20"/>
      <c r="B82" s="69"/>
      <c r="C82" s="20"/>
      <c r="D82" s="83"/>
      <c r="E82" s="83"/>
      <c r="F82" s="83"/>
      <c r="G82" s="83"/>
      <c r="H82" s="83"/>
      <c r="I82" s="83"/>
      <c r="J82" s="82"/>
      <c r="K82" s="82"/>
      <c r="L82" s="82"/>
      <c r="M82" s="82"/>
      <c r="N82" s="82"/>
    </row>
    <row r="83" spans="1:14" x14ac:dyDescent="0.2">
      <c r="A83" s="20"/>
      <c r="B83" s="69"/>
      <c r="C83" s="20"/>
      <c r="D83" s="83"/>
      <c r="E83" s="83"/>
      <c r="F83" s="83"/>
      <c r="G83" s="83"/>
      <c r="H83" s="83"/>
      <c r="I83" s="83"/>
      <c r="J83" s="82"/>
      <c r="K83" s="82"/>
      <c r="L83" s="82"/>
      <c r="M83" s="82"/>
      <c r="N83" s="82"/>
    </row>
    <row r="84" spans="1:14" x14ac:dyDescent="0.2">
      <c r="A84" s="20"/>
      <c r="B84" s="69"/>
      <c r="C84" s="20"/>
      <c r="D84" s="83"/>
      <c r="E84" s="83"/>
      <c r="F84" s="83"/>
      <c r="G84" s="83"/>
      <c r="H84" s="83"/>
      <c r="I84" s="83"/>
      <c r="J84" s="82"/>
      <c r="K84" s="82"/>
      <c r="L84" s="82"/>
      <c r="M84" s="82"/>
      <c r="N84" s="82"/>
    </row>
    <row r="85" spans="1:14" x14ac:dyDescent="0.2">
      <c r="A85" s="20"/>
      <c r="B85" s="69"/>
      <c r="C85" s="20"/>
      <c r="D85" s="83"/>
      <c r="E85" s="83"/>
      <c r="F85" s="83"/>
      <c r="G85" s="83"/>
      <c r="H85" s="83"/>
      <c r="I85" s="83"/>
      <c r="J85" s="82"/>
      <c r="K85" s="82"/>
      <c r="L85" s="82"/>
      <c r="M85" s="82"/>
      <c r="N85" s="82"/>
    </row>
    <row r="86" spans="1:14" x14ac:dyDescent="0.2">
      <c r="A86" s="20"/>
      <c r="B86" s="69"/>
      <c r="C86" s="20"/>
      <c r="D86" s="83"/>
      <c r="E86" s="83"/>
      <c r="F86" s="83"/>
      <c r="G86" s="83"/>
      <c r="H86" s="83"/>
      <c r="I86" s="83"/>
      <c r="J86" s="82"/>
      <c r="K86" s="82"/>
      <c r="L86" s="82"/>
      <c r="M86" s="82"/>
      <c r="N86" s="82"/>
    </row>
    <row r="87" spans="1:14" x14ac:dyDescent="0.2">
      <c r="A87" s="20"/>
      <c r="B87" s="69"/>
      <c r="C87" s="20"/>
      <c r="D87" s="83"/>
      <c r="E87" s="83"/>
      <c r="F87" s="83"/>
      <c r="G87" s="83"/>
      <c r="H87" s="83"/>
      <c r="I87" s="83"/>
      <c r="J87" s="82"/>
      <c r="K87" s="82"/>
      <c r="L87" s="82"/>
      <c r="M87" s="82"/>
      <c r="N87" s="82"/>
    </row>
    <row r="88" spans="1:14" x14ac:dyDescent="0.2">
      <c r="A88" s="20"/>
      <c r="B88" s="69"/>
      <c r="C88" s="20"/>
      <c r="D88" s="83"/>
      <c r="E88" s="83"/>
      <c r="F88" s="83"/>
      <c r="G88" s="83"/>
      <c r="H88" s="83"/>
      <c r="I88" s="83"/>
      <c r="J88" s="82"/>
      <c r="K88" s="82"/>
      <c r="L88" s="82"/>
      <c r="M88" s="82"/>
      <c r="N88" s="82"/>
    </row>
    <row r="89" spans="1:14" x14ac:dyDescent="0.2">
      <c r="A89" s="20"/>
      <c r="B89" s="69"/>
      <c r="C89" s="20"/>
      <c r="D89" s="83"/>
      <c r="E89" s="83"/>
      <c r="F89" s="83"/>
      <c r="G89" s="83"/>
      <c r="H89" s="83"/>
      <c r="I89" s="83"/>
      <c r="J89" s="82"/>
      <c r="K89" s="82"/>
      <c r="L89" s="82"/>
      <c r="M89" s="82"/>
      <c r="N89" s="82"/>
    </row>
    <row r="90" spans="1:14" x14ac:dyDescent="0.2">
      <c r="A90" s="20"/>
      <c r="B90" s="69"/>
      <c r="C90" s="20"/>
      <c r="D90" s="83"/>
      <c r="E90" s="83"/>
      <c r="F90" s="83"/>
      <c r="G90" s="83"/>
      <c r="H90" s="83"/>
      <c r="I90" s="83"/>
      <c r="J90" s="82"/>
      <c r="K90" s="82"/>
      <c r="L90" s="82"/>
      <c r="M90" s="82"/>
      <c r="N90" s="82"/>
    </row>
    <row r="91" spans="1:14" x14ac:dyDescent="0.2">
      <c r="A91" s="20"/>
      <c r="B91" s="69"/>
      <c r="C91" s="20"/>
      <c r="D91" s="83"/>
      <c r="E91" s="83"/>
      <c r="F91" s="83"/>
      <c r="G91" s="83"/>
      <c r="H91" s="83"/>
      <c r="I91" s="83"/>
      <c r="J91" s="82"/>
      <c r="K91" s="82"/>
      <c r="L91" s="82"/>
      <c r="M91" s="82"/>
      <c r="N91" s="82"/>
    </row>
    <row r="92" spans="1:14" x14ac:dyDescent="0.2">
      <c r="A92" s="20"/>
      <c r="B92" s="69"/>
      <c r="C92" s="20"/>
      <c r="D92" s="83"/>
      <c r="E92" s="83"/>
      <c r="F92" s="83"/>
      <c r="G92" s="83"/>
      <c r="H92" s="83"/>
      <c r="I92" s="83"/>
      <c r="J92" s="82"/>
      <c r="K92" s="82"/>
      <c r="L92" s="82"/>
      <c r="M92" s="82"/>
      <c r="N92" s="82"/>
    </row>
    <row r="93" spans="1:14" x14ac:dyDescent="0.2">
      <c r="A93" s="20"/>
      <c r="B93" s="69"/>
      <c r="C93" s="20"/>
      <c r="D93" s="83"/>
      <c r="E93" s="83"/>
      <c r="F93" s="83"/>
      <c r="G93" s="83"/>
      <c r="H93" s="83"/>
      <c r="I93" s="83"/>
      <c r="J93" s="82"/>
      <c r="K93" s="82"/>
      <c r="L93" s="82"/>
      <c r="M93" s="82"/>
      <c r="N93" s="82"/>
    </row>
    <row r="94" spans="1:14" x14ac:dyDescent="0.2">
      <c r="A94" s="20"/>
      <c r="B94" s="69"/>
      <c r="C94" s="20"/>
      <c r="D94" s="83"/>
      <c r="E94" s="83"/>
      <c r="F94" s="83"/>
      <c r="G94" s="83"/>
      <c r="H94" s="83"/>
      <c r="I94" s="83"/>
      <c r="J94" s="82"/>
      <c r="K94" s="82"/>
      <c r="L94" s="82"/>
      <c r="M94" s="82"/>
      <c r="N94" s="82"/>
    </row>
    <row r="95" spans="1:14" x14ac:dyDescent="0.2">
      <c r="A95" s="20"/>
      <c r="B95" s="69"/>
      <c r="C95" s="20"/>
      <c r="D95" s="83"/>
      <c r="E95" s="83"/>
      <c r="F95" s="83"/>
      <c r="G95" s="83"/>
      <c r="H95" s="83"/>
      <c r="I95" s="83"/>
      <c r="J95" s="82"/>
      <c r="K95" s="82"/>
      <c r="L95" s="82"/>
      <c r="M95" s="82"/>
      <c r="N95" s="82"/>
    </row>
    <row r="96" spans="1:14" x14ac:dyDescent="0.2">
      <c r="A96" s="20"/>
      <c r="B96" s="69"/>
      <c r="C96" s="20"/>
      <c r="D96" s="83"/>
      <c r="E96" s="83"/>
      <c r="F96" s="83"/>
      <c r="G96" s="83"/>
      <c r="H96" s="83"/>
      <c r="I96" s="83"/>
      <c r="J96" s="82"/>
      <c r="K96" s="82"/>
      <c r="L96" s="82"/>
      <c r="M96" s="82"/>
      <c r="N96" s="82"/>
    </row>
    <row r="97" spans="1:14" x14ac:dyDescent="0.2">
      <c r="A97" s="20"/>
      <c r="B97" s="69"/>
      <c r="C97" s="20"/>
      <c r="D97" s="83"/>
      <c r="E97" s="83"/>
      <c r="F97" s="83"/>
      <c r="G97" s="83"/>
      <c r="H97" s="83"/>
      <c r="I97" s="83"/>
      <c r="J97" s="82"/>
      <c r="K97" s="82"/>
      <c r="L97" s="82"/>
      <c r="M97" s="82"/>
      <c r="N97" s="82"/>
    </row>
    <row r="98" spans="1:14" x14ac:dyDescent="0.2">
      <c r="A98" s="20"/>
      <c r="B98" s="69"/>
      <c r="C98" s="20"/>
      <c r="D98" s="83"/>
      <c r="E98" s="83"/>
      <c r="F98" s="83"/>
      <c r="G98" s="83"/>
      <c r="H98" s="83"/>
      <c r="I98" s="83"/>
      <c r="J98" s="82"/>
      <c r="K98" s="82"/>
      <c r="L98" s="82"/>
      <c r="M98" s="82"/>
      <c r="N98" s="82"/>
    </row>
    <row r="99" spans="1:14" x14ac:dyDescent="0.2">
      <c r="A99" s="20"/>
      <c r="B99" s="69"/>
      <c r="C99" s="20"/>
      <c r="D99" s="83"/>
      <c r="E99" s="83"/>
      <c r="F99" s="83"/>
      <c r="G99" s="83"/>
      <c r="H99" s="83"/>
      <c r="I99" s="83"/>
      <c r="J99" s="82"/>
      <c r="K99" s="82"/>
      <c r="L99" s="82"/>
      <c r="M99" s="82"/>
      <c r="N99" s="82"/>
    </row>
    <row r="100" spans="1:14" x14ac:dyDescent="0.2">
      <c r="A100" s="20"/>
      <c r="B100" s="69"/>
      <c r="C100" s="20"/>
      <c r="D100" s="83"/>
      <c r="E100" s="83"/>
      <c r="F100" s="83"/>
      <c r="G100" s="83"/>
      <c r="H100" s="83"/>
      <c r="I100" s="83"/>
      <c r="J100" s="82"/>
      <c r="K100" s="82"/>
      <c r="L100" s="82"/>
      <c r="M100" s="82"/>
      <c r="N100" s="82"/>
    </row>
    <row r="101" spans="1:14" x14ac:dyDescent="0.2">
      <c r="A101" s="20"/>
      <c r="B101" s="69"/>
      <c r="C101" s="20"/>
      <c r="D101" s="83"/>
      <c r="E101" s="83"/>
      <c r="F101" s="83"/>
      <c r="G101" s="83"/>
      <c r="H101" s="83"/>
      <c r="I101" s="83"/>
      <c r="J101" s="82"/>
      <c r="K101" s="82"/>
      <c r="L101" s="82"/>
      <c r="M101" s="82"/>
      <c r="N101" s="82"/>
    </row>
    <row r="102" spans="1:14" x14ac:dyDescent="0.2">
      <c r="A102" s="20"/>
      <c r="B102" s="69"/>
      <c r="C102" s="20"/>
      <c r="D102" s="83"/>
      <c r="E102" s="83"/>
      <c r="F102" s="83"/>
      <c r="G102" s="83"/>
      <c r="H102" s="83"/>
      <c r="I102" s="83"/>
      <c r="J102" s="82"/>
      <c r="K102" s="82"/>
      <c r="L102" s="82"/>
      <c r="M102" s="82"/>
      <c r="N102" s="82"/>
    </row>
    <row r="103" spans="1:14" x14ac:dyDescent="0.2">
      <c r="A103" s="20"/>
      <c r="B103" s="69"/>
      <c r="C103" s="20"/>
      <c r="D103" s="83"/>
      <c r="E103" s="83"/>
      <c r="F103" s="83"/>
      <c r="G103" s="83"/>
      <c r="H103" s="83"/>
      <c r="I103" s="83"/>
      <c r="J103" s="82"/>
      <c r="K103" s="82"/>
      <c r="L103" s="82"/>
      <c r="M103" s="82"/>
      <c r="N103" s="82"/>
    </row>
    <row r="104" spans="1:14" x14ac:dyDescent="0.2">
      <c r="A104" s="20"/>
      <c r="B104" s="69"/>
      <c r="C104" s="20"/>
      <c r="D104" s="83"/>
      <c r="E104" s="83"/>
      <c r="F104" s="83"/>
      <c r="G104" s="83"/>
      <c r="H104" s="83"/>
      <c r="I104" s="83"/>
      <c r="J104" s="82"/>
      <c r="K104" s="82"/>
      <c r="L104" s="82"/>
      <c r="M104" s="82"/>
      <c r="N104" s="82"/>
    </row>
    <row r="105" spans="1:14" x14ac:dyDescent="0.2">
      <c r="A105" s="20"/>
      <c r="B105" s="69"/>
      <c r="C105" s="20"/>
      <c r="D105" s="83"/>
      <c r="E105" s="83"/>
      <c r="F105" s="83"/>
      <c r="G105" s="83"/>
      <c r="H105" s="83"/>
      <c r="I105" s="83"/>
      <c r="J105" s="82"/>
      <c r="K105" s="82"/>
      <c r="L105" s="82"/>
      <c r="M105" s="82"/>
      <c r="N105" s="82"/>
    </row>
    <row r="106" spans="1:14" x14ac:dyDescent="0.2">
      <c r="A106" s="20"/>
      <c r="B106" s="69"/>
      <c r="C106" s="20"/>
      <c r="D106" s="83"/>
      <c r="E106" s="83"/>
      <c r="F106" s="83"/>
      <c r="G106" s="83"/>
      <c r="H106" s="83"/>
      <c r="I106" s="83"/>
      <c r="J106" s="82"/>
      <c r="K106" s="82"/>
      <c r="L106" s="82"/>
      <c r="M106" s="82"/>
      <c r="N106" s="82"/>
    </row>
    <row r="107" spans="1:14" x14ac:dyDescent="0.2">
      <c r="A107" s="20"/>
      <c r="B107" s="69"/>
      <c r="C107" s="20"/>
      <c r="D107" s="83"/>
      <c r="E107" s="83"/>
      <c r="F107" s="83"/>
      <c r="G107" s="83"/>
      <c r="H107" s="83"/>
      <c r="I107" s="83"/>
      <c r="J107" s="82"/>
      <c r="K107" s="82"/>
      <c r="L107" s="82"/>
      <c r="M107" s="82"/>
      <c r="N107" s="82"/>
    </row>
    <row r="108" spans="1:14" x14ac:dyDescent="0.2">
      <c r="A108" s="20"/>
      <c r="B108" s="69"/>
      <c r="C108" s="20"/>
      <c r="D108" s="83"/>
      <c r="E108" s="83"/>
      <c r="F108" s="83"/>
      <c r="G108" s="83"/>
      <c r="H108" s="83"/>
      <c r="I108" s="83"/>
      <c r="J108" s="82"/>
      <c r="K108" s="82"/>
      <c r="L108" s="82"/>
      <c r="M108" s="82"/>
      <c r="N108" s="82"/>
    </row>
    <row r="109" spans="1:14" x14ac:dyDescent="0.2">
      <c r="A109" s="20"/>
      <c r="B109" s="69"/>
      <c r="C109" s="20"/>
      <c r="D109" s="83"/>
      <c r="E109" s="83"/>
      <c r="F109" s="83"/>
      <c r="G109" s="83"/>
      <c r="H109" s="83"/>
      <c r="I109" s="83"/>
      <c r="J109" s="82"/>
      <c r="K109" s="82"/>
      <c r="L109" s="82"/>
      <c r="M109" s="82"/>
      <c r="N109" s="82"/>
    </row>
    <row r="110" spans="1:14" x14ac:dyDescent="0.2">
      <c r="A110" s="20"/>
      <c r="B110" s="69"/>
      <c r="C110" s="20"/>
      <c r="D110" s="83"/>
      <c r="E110" s="83"/>
      <c r="F110" s="83"/>
      <c r="G110" s="83"/>
      <c r="H110" s="83"/>
      <c r="I110" s="83"/>
      <c r="J110" s="82"/>
      <c r="K110" s="82"/>
      <c r="L110" s="82"/>
      <c r="M110" s="82"/>
      <c r="N110" s="82"/>
    </row>
    <row r="111" spans="1:14" x14ac:dyDescent="0.2">
      <c r="A111" s="20"/>
      <c r="B111" s="69"/>
      <c r="C111" s="20"/>
      <c r="D111" s="83"/>
      <c r="E111" s="83"/>
      <c r="F111" s="83"/>
      <c r="G111" s="83"/>
      <c r="H111" s="83"/>
      <c r="I111" s="83"/>
      <c r="J111" s="82"/>
      <c r="K111" s="82"/>
      <c r="L111" s="82"/>
      <c r="M111" s="82"/>
      <c r="N111" s="82"/>
    </row>
    <row r="112" spans="1:14" x14ac:dyDescent="0.2">
      <c r="A112" s="20"/>
      <c r="B112" s="69"/>
      <c r="C112" s="20"/>
      <c r="D112" s="83"/>
      <c r="E112" s="83"/>
      <c r="F112" s="83"/>
      <c r="G112" s="83"/>
      <c r="H112" s="83"/>
      <c r="I112" s="83"/>
      <c r="J112" s="82"/>
      <c r="K112" s="82"/>
      <c r="L112" s="82"/>
      <c r="M112" s="82"/>
      <c r="N112" s="82"/>
    </row>
    <row r="113" spans="1:14" x14ac:dyDescent="0.2">
      <c r="A113" s="20"/>
      <c r="B113" s="20"/>
      <c r="C113" s="20"/>
      <c r="D113" s="83"/>
      <c r="E113" s="83"/>
      <c r="F113" s="83"/>
      <c r="G113" s="83"/>
      <c r="H113" s="83"/>
      <c r="I113" s="83"/>
      <c r="J113" s="82"/>
      <c r="K113" s="82"/>
      <c r="L113" s="82"/>
      <c r="M113" s="82"/>
      <c r="N113" s="82"/>
    </row>
    <row r="114" spans="1:14" x14ac:dyDescent="0.2">
      <c r="A114" s="20"/>
      <c r="B114" s="20"/>
      <c r="C114" s="20"/>
      <c r="D114" s="83"/>
      <c r="E114" s="83"/>
      <c r="F114" s="83"/>
      <c r="G114" s="83"/>
      <c r="H114" s="83"/>
      <c r="I114" s="83"/>
      <c r="J114" s="82"/>
      <c r="K114" s="82"/>
      <c r="L114" s="82"/>
      <c r="M114" s="82"/>
      <c r="N114" s="82"/>
    </row>
    <row r="115" spans="1:14" x14ac:dyDescent="0.2">
      <c r="A115" s="20"/>
      <c r="B115" s="20"/>
      <c r="C115" s="20"/>
      <c r="D115" s="83"/>
      <c r="E115" s="83"/>
      <c r="F115" s="83"/>
      <c r="G115" s="83"/>
      <c r="H115" s="83"/>
      <c r="I115" s="83"/>
      <c r="J115" s="82"/>
      <c r="K115" s="82"/>
      <c r="L115" s="82"/>
      <c r="M115" s="82"/>
      <c r="N115" s="82"/>
    </row>
    <row r="116" spans="1:14" x14ac:dyDescent="0.2">
      <c r="A116" s="20"/>
      <c r="B116" s="20"/>
      <c r="C116" s="20"/>
      <c r="D116" s="83"/>
      <c r="E116" s="83"/>
      <c r="F116" s="83"/>
      <c r="G116" s="83"/>
      <c r="H116" s="83"/>
      <c r="I116" s="83"/>
      <c r="J116" s="82"/>
      <c r="K116" s="82"/>
      <c r="L116" s="82"/>
      <c r="M116" s="82"/>
      <c r="N116" s="82"/>
    </row>
    <row r="117" spans="1:14" x14ac:dyDescent="0.2">
      <c r="A117" s="20"/>
      <c r="B117" s="20"/>
      <c r="C117" s="20"/>
      <c r="D117" s="83"/>
      <c r="E117" s="83"/>
      <c r="F117" s="83"/>
      <c r="G117" s="83"/>
      <c r="H117" s="83"/>
      <c r="I117" s="83"/>
      <c r="J117" s="82"/>
      <c r="K117" s="82"/>
      <c r="L117" s="82"/>
      <c r="M117" s="82"/>
      <c r="N117" s="82"/>
    </row>
    <row r="118" spans="1:14" x14ac:dyDescent="0.2">
      <c r="A118" s="20"/>
      <c r="B118" s="20"/>
      <c r="C118" s="20"/>
      <c r="D118" s="83"/>
      <c r="E118" s="83"/>
      <c r="F118" s="83"/>
      <c r="G118" s="83"/>
      <c r="H118" s="83"/>
      <c r="I118" s="83"/>
      <c r="J118" s="82"/>
      <c r="K118" s="82"/>
      <c r="L118" s="82"/>
      <c r="M118" s="82"/>
      <c r="N118" s="82"/>
    </row>
    <row r="119" spans="1:14" x14ac:dyDescent="0.2">
      <c r="A119" s="20"/>
      <c r="B119" s="20"/>
      <c r="C119" s="20"/>
      <c r="D119" s="83"/>
      <c r="E119" s="83"/>
      <c r="F119" s="83"/>
      <c r="G119" s="83"/>
      <c r="H119" s="83"/>
      <c r="I119" s="83"/>
      <c r="J119" s="82"/>
      <c r="K119" s="82"/>
      <c r="L119" s="82"/>
      <c r="M119" s="82"/>
      <c r="N119" s="82"/>
    </row>
    <row r="120" spans="1:14" x14ac:dyDescent="0.2">
      <c r="A120" s="20"/>
      <c r="B120" s="20"/>
      <c r="C120" s="20"/>
      <c r="D120" s="83"/>
      <c r="E120" s="83"/>
      <c r="F120" s="83"/>
      <c r="G120" s="83"/>
      <c r="H120" s="83"/>
      <c r="I120" s="83"/>
      <c r="J120" s="82"/>
      <c r="K120" s="82"/>
      <c r="L120" s="82"/>
      <c r="M120" s="82"/>
      <c r="N120" s="82"/>
    </row>
    <row r="121" spans="1:14" x14ac:dyDescent="0.2">
      <c r="A121" s="20"/>
      <c r="B121" s="20"/>
      <c r="C121" s="20"/>
      <c r="D121" s="83"/>
      <c r="E121" s="83"/>
      <c r="F121" s="83"/>
      <c r="G121" s="83"/>
      <c r="H121" s="83"/>
      <c r="I121" s="83"/>
      <c r="J121" s="82"/>
      <c r="K121" s="82"/>
      <c r="L121" s="82"/>
      <c r="M121" s="82"/>
      <c r="N121" s="82"/>
    </row>
    <row r="122" spans="1:14" x14ac:dyDescent="0.2">
      <c r="A122" s="20"/>
      <c r="B122" s="20"/>
      <c r="C122" s="20"/>
      <c r="D122" s="83"/>
      <c r="E122" s="83"/>
      <c r="F122" s="83"/>
      <c r="G122" s="83"/>
      <c r="H122" s="83"/>
      <c r="I122" s="83"/>
      <c r="J122" s="82"/>
      <c r="K122" s="82"/>
      <c r="L122" s="82"/>
      <c r="M122" s="82"/>
      <c r="N122" s="82"/>
    </row>
    <row r="123" spans="1:14" x14ac:dyDescent="0.2">
      <c r="A123" s="20"/>
      <c r="B123" s="20"/>
      <c r="C123" s="20"/>
      <c r="D123" s="31"/>
      <c r="E123" s="31"/>
      <c r="F123" s="31"/>
      <c r="G123" s="31"/>
      <c r="H123" s="31"/>
      <c r="I123" s="31"/>
      <c r="J123" s="20"/>
      <c r="K123" s="20"/>
      <c r="L123" s="20"/>
      <c r="M123" s="20"/>
      <c r="N123" s="20"/>
    </row>
    <row r="124" spans="1:14" x14ac:dyDescent="0.2">
      <c r="A124" s="20"/>
      <c r="B124" s="20"/>
      <c r="C124" s="20"/>
      <c r="D124" s="31"/>
      <c r="E124" s="31"/>
      <c r="F124" s="31"/>
      <c r="G124" s="31"/>
      <c r="H124" s="31"/>
      <c r="I124" s="31"/>
      <c r="J124" s="20"/>
      <c r="K124" s="20"/>
      <c r="L124" s="20"/>
      <c r="M124" s="20"/>
      <c r="N124" s="20"/>
    </row>
    <row r="125" spans="1:14" x14ac:dyDescent="0.2">
      <c r="A125" s="20"/>
      <c r="B125" s="20"/>
      <c r="C125" s="20"/>
      <c r="D125" s="31"/>
      <c r="E125" s="31"/>
      <c r="F125" s="31"/>
      <c r="G125" s="31"/>
      <c r="H125" s="31"/>
      <c r="I125" s="31"/>
      <c r="J125" s="20"/>
      <c r="K125" s="20"/>
      <c r="L125" s="20"/>
      <c r="M125" s="20"/>
      <c r="N125" s="20"/>
    </row>
    <row r="126" spans="1:14" x14ac:dyDescent="0.2">
      <c r="A126" s="20"/>
      <c r="B126" s="20"/>
      <c r="C126" s="20"/>
      <c r="D126" s="31"/>
      <c r="E126" s="31"/>
      <c r="F126" s="31"/>
      <c r="G126" s="31"/>
      <c r="H126" s="31"/>
      <c r="I126" s="31"/>
      <c r="J126" s="20"/>
      <c r="K126" s="20"/>
      <c r="L126" s="20"/>
      <c r="M126" s="20"/>
      <c r="N126" s="20"/>
    </row>
    <row r="127" spans="1:14" x14ac:dyDescent="0.2">
      <c r="A127" s="20"/>
      <c r="B127" s="20"/>
      <c r="C127" s="20"/>
      <c r="D127" s="31"/>
      <c r="E127" s="31"/>
      <c r="F127" s="31"/>
      <c r="G127" s="31"/>
      <c r="H127" s="31"/>
      <c r="I127" s="31"/>
      <c r="J127" s="20"/>
      <c r="K127" s="20"/>
      <c r="L127" s="20"/>
      <c r="M127" s="20"/>
      <c r="N127" s="20"/>
    </row>
    <row r="128" spans="1:14" x14ac:dyDescent="0.2">
      <c r="A128" s="20"/>
      <c r="B128" s="20"/>
      <c r="C128" s="20"/>
      <c r="D128" s="31"/>
      <c r="E128" s="31"/>
      <c r="F128" s="31"/>
      <c r="G128" s="31"/>
      <c r="H128" s="31"/>
      <c r="I128" s="31"/>
      <c r="J128" s="20"/>
      <c r="K128" s="20"/>
      <c r="L128" s="20"/>
      <c r="M128" s="20"/>
      <c r="N128" s="20"/>
    </row>
    <row r="129" spans="1:14" x14ac:dyDescent="0.2">
      <c r="A129" s="20"/>
      <c r="B129" s="20"/>
      <c r="C129" s="20"/>
      <c r="D129" s="31"/>
      <c r="E129" s="31"/>
      <c r="F129" s="31"/>
      <c r="G129" s="31"/>
      <c r="H129" s="31"/>
      <c r="I129" s="31"/>
      <c r="J129" s="20"/>
      <c r="K129" s="20"/>
      <c r="L129" s="20"/>
      <c r="M129" s="20"/>
      <c r="N129" s="20"/>
    </row>
    <row r="130" spans="1:14" x14ac:dyDescent="0.2">
      <c r="A130" s="20"/>
      <c r="B130" s="20"/>
      <c r="C130" s="20"/>
      <c r="D130" s="31"/>
      <c r="E130" s="31"/>
      <c r="F130" s="31"/>
      <c r="G130" s="31"/>
      <c r="H130" s="31"/>
      <c r="I130" s="31"/>
      <c r="J130" s="20"/>
      <c r="K130" s="20"/>
      <c r="L130" s="20"/>
      <c r="M130" s="20"/>
      <c r="N130" s="20"/>
    </row>
    <row r="131" spans="1:14" x14ac:dyDescent="0.2">
      <c r="A131" s="20"/>
      <c r="B131" s="20"/>
      <c r="C131" s="20"/>
      <c r="D131" s="31"/>
      <c r="E131" s="31"/>
      <c r="F131" s="31"/>
      <c r="G131" s="31"/>
      <c r="H131" s="31"/>
      <c r="I131" s="31"/>
      <c r="J131" s="20"/>
      <c r="K131" s="20"/>
      <c r="L131" s="20"/>
      <c r="M131" s="20"/>
      <c r="N131" s="20"/>
    </row>
    <row r="132" spans="1:14" x14ac:dyDescent="0.2">
      <c r="A132" s="20"/>
      <c r="B132" s="20"/>
      <c r="C132" s="20"/>
      <c r="D132" s="31"/>
      <c r="E132" s="31"/>
      <c r="F132" s="31"/>
      <c r="G132" s="31"/>
      <c r="H132" s="31"/>
      <c r="I132" s="31"/>
      <c r="J132" s="20"/>
      <c r="K132" s="20"/>
      <c r="L132" s="20"/>
      <c r="M132" s="20"/>
      <c r="N132" s="20"/>
    </row>
    <row r="133" spans="1:14" x14ac:dyDescent="0.2">
      <c r="A133" s="20"/>
      <c r="B133" s="20"/>
      <c r="C133" s="20"/>
      <c r="D133" s="31"/>
      <c r="E133" s="31"/>
      <c r="F133" s="31"/>
      <c r="G133" s="31"/>
      <c r="H133" s="31"/>
      <c r="I133" s="31"/>
      <c r="J133" s="20"/>
      <c r="K133" s="20"/>
      <c r="L133" s="20"/>
      <c r="M133" s="20"/>
      <c r="N133" s="20"/>
    </row>
    <row r="134" spans="1:14" x14ac:dyDescent="0.2">
      <c r="A134" s="20"/>
      <c r="B134" s="20"/>
      <c r="C134" s="20"/>
      <c r="D134" s="31"/>
      <c r="E134" s="31"/>
      <c r="F134" s="31"/>
      <c r="G134" s="31"/>
      <c r="H134" s="31"/>
      <c r="I134" s="31"/>
      <c r="J134" s="20"/>
      <c r="K134" s="20"/>
      <c r="L134" s="20"/>
      <c r="M134" s="20"/>
      <c r="N134" s="20"/>
    </row>
    <row r="135" spans="1:14" x14ac:dyDescent="0.2">
      <c r="A135" s="20"/>
      <c r="B135" s="20"/>
      <c r="C135" s="20"/>
      <c r="D135" s="31"/>
      <c r="E135" s="31"/>
      <c r="F135" s="31"/>
      <c r="G135" s="31"/>
      <c r="H135" s="31"/>
      <c r="I135" s="31"/>
      <c r="J135" s="20"/>
      <c r="K135" s="20"/>
      <c r="L135" s="20"/>
      <c r="M135" s="20"/>
      <c r="N135" s="20"/>
    </row>
    <row r="136" spans="1:14" x14ac:dyDescent="0.2">
      <c r="A136" s="20"/>
      <c r="B136" s="20"/>
      <c r="C136" s="20"/>
      <c r="D136" s="31"/>
      <c r="E136" s="31"/>
      <c r="F136" s="31"/>
      <c r="G136" s="31"/>
      <c r="H136" s="31"/>
      <c r="I136" s="31"/>
      <c r="J136" s="20"/>
      <c r="K136" s="20"/>
      <c r="L136" s="20"/>
      <c r="M136" s="20"/>
      <c r="N136" s="20"/>
    </row>
    <row r="137" spans="1:14" x14ac:dyDescent="0.2">
      <c r="A137" s="20"/>
      <c r="B137" s="20"/>
      <c r="C137" s="20"/>
      <c r="D137" s="31"/>
      <c r="E137" s="31"/>
      <c r="F137" s="31"/>
      <c r="G137" s="31"/>
      <c r="H137" s="31"/>
      <c r="I137" s="31"/>
      <c r="J137" s="20"/>
      <c r="K137" s="20"/>
      <c r="L137" s="20"/>
      <c r="M137" s="20"/>
      <c r="N137" s="20"/>
    </row>
    <row r="138" spans="1:14" x14ac:dyDescent="0.2">
      <c r="A138" s="20"/>
      <c r="D138" s="5"/>
      <c r="E138" s="5"/>
      <c r="F138" s="5"/>
      <c r="G138" s="5"/>
      <c r="H138" s="5"/>
      <c r="I138" s="5"/>
      <c r="J138"/>
      <c r="K138"/>
      <c r="L138"/>
      <c r="M138"/>
      <c r="N138"/>
    </row>
    <row r="139" spans="1:14" x14ac:dyDescent="0.2">
      <c r="A139" s="20"/>
      <c r="D139" s="5"/>
      <c r="E139" s="5"/>
      <c r="F139" s="5"/>
      <c r="G139" s="5"/>
      <c r="H139" s="5"/>
      <c r="I139" s="5"/>
      <c r="J139"/>
      <c r="K139"/>
      <c r="L139"/>
      <c r="M139"/>
      <c r="N139"/>
    </row>
    <row r="140" spans="1:14" x14ac:dyDescent="0.2">
      <c r="A140" s="20"/>
      <c r="D140" s="5"/>
      <c r="E140" s="5"/>
      <c r="F140" s="5"/>
      <c r="G140" s="5"/>
      <c r="H140" s="5"/>
      <c r="I140" s="5"/>
      <c r="J140"/>
      <c r="K140"/>
      <c r="L140"/>
      <c r="M140"/>
      <c r="N140"/>
    </row>
    <row r="141" spans="1:14" x14ac:dyDescent="0.2">
      <c r="A141" s="20"/>
      <c r="D141" s="5"/>
      <c r="E141" s="5"/>
      <c r="F141" s="5"/>
      <c r="G141" s="5"/>
      <c r="H141" s="5"/>
      <c r="I141" s="5"/>
      <c r="J141"/>
      <c r="K141"/>
      <c r="L141"/>
      <c r="M141"/>
      <c r="N141"/>
    </row>
    <row r="142" spans="1:14" x14ac:dyDescent="0.2">
      <c r="A142" s="20"/>
      <c r="D142" s="5"/>
      <c r="E142" s="5"/>
      <c r="F142" s="5"/>
      <c r="G142" s="5"/>
      <c r="H142" s="5"/>
      <c r="I142" s="5"/>
      <c r="J142"/>
      <c r="K142"/>
      <c r="L142"/>
      <c r="M142"/>
      <c r="N142"/>
    </row>
    <row r="143" spans="1:14" x14ac:dyDescent="0.2">
      <c r="A143" s="20"/>
      <c r="D143" s="5"/>
      <c r="E143" s="5"/>
      <c r="F143" s="5"/>
      <c r="G143" s="5"/>
      <c r="H143" s="5"/>
      <c r="I143" s="5"/>
      <c r="J143"/>
      <c r="K143"/>
      <c r="L143"/>
      <c r="M143"/>
      <c r="N143"/>
    </row>
    <row r="144" spans="1:14" x14ac:dyDescent="0.2">
      <c r="A144" s="20"/>
      <c r="D144" s="5"/>
      <c r="E144" s="5"/>
      <c r="F144" s="5"/>
      <c r="G144" s="5"/>
      <c r="H144" s="5"/>
      <c r="I144" s="5"/>
      <c r="J144"/>
      <c r="K144"/>
      <c r="L144"/>
      <c r="M144"/>
      <c r="N144"/>
    </row>
    <row r="145" spans="1:14" x14ac:dyDescent="0.2">
      <c r="A145" s="20"/>
      <c r="D145" s="5"/>
      <c r="E145" s="5"/>
      <c r="F145" s="5"/>
      <c r="G145" s="5"/>
      <c r="H145" s="5"/>
      <c r="I145" s="5"/>
      <c r="J145"/>
      <c r="K145"/>
      <c r="L145"/>
      <c r="M145"/>
      <c r="N145"/>
    </row>
    <row r="146" spans="1:14" x14ac:dyDescent="0.2">
      <c r="A146" s="20"/>
      <c r="D146" s="5"/>
      <c r="E146" s="5"/>
      <c r="F146" s="5"/>
      <c r="G146" s="5"/>
      <c r="H146" s="5"/>
      <c r="I146" s="5"/>
      <c r="J146"/>
      <c r="K146"/>
      <c r="L146"/>
      <c r="M146"/>
      <c r="N146"/>
    </row>
    <row r="147" spans="1:14" x14ac:dyDescent="0.2">
      <c r="A147" s="20"/>
      <c r="D147" s="5"/>
      <c r="E147" s="5"/>
      <c r="F147" s="5"/>
      <c r="G147" s="5"/>
      <c r="H147" s="5"/>
      <c r="I147" s="5"/>
      <c r="J147"/>
      <c r="K147"/>
      <c r="L147"/>
      <c r="M147"/>
      <c r="N147"/>
    </row>
    <row r="148" spans="1:14" x14ac:dyDescent="0.2">
      <c r="A148" s="20"/>
      <c r="D148" s="5"/>
      <c r="E148" s="5"/>
      <c r="F148" s="5"/>
      <c r="G148" s="5"/>
      <c r="H148" s="5"/>
      <c r="I148" s="5"/>
      <c r="J148"/>
      <c r="K148"/>
      <c r="L148"/>
      <c r="M148"/>
      <c r="N148"/>
    </row>
    <row r="149" spans="1:14" x14ac:dyDescent="0.2">
      <c r="A149" s="20"/>
      <c r="D149" s="5"/>
      <c r="E149" s="5"/>
      <c r="F149" s="5"/>
      <c r="G149" s="5"/>
      <c r="H149" s="5"/>
      <c r="I149" s="5"/>
      <c r="J149"/>
      <c r="K149"/>
      <c r="L149"/>
      <c r="M149"/>
      <c r="N149"/>
    </row>
    <row r="150" spans="1:14" x14ac:dyDescent="0.2">
      <c r="A150" s="20"/>
      <c r="D150" s="5"/>
      <c r="E150" s="5"/>
      <c r="F150" s="5"/>
      <c r="G150" s="5"/>
      <c r="H150" s="5"/>
      <c r="I150" s="5"/>
      <c r="J150"/>
      <c r="K150"/>
      <c r="L150"/>
      <c r="M150"/>
      <c r="N150"/>
    </row>
    <row r="151" spans="1:14" x14ac:dyDescent="0.2">
      <c r="A151" s="20"/>
      <c r="D151" s="5"/>
      <c r="E151" s="5"/>
      <c r="F151" s="5"/>
      <c r="G151" s="5"/>
      <c r="H151" s="5"/>
      <c r="I151" s="5"/>
      <c r="J151"/>
      <c r="K151"/>
      <c r="L151"/>
      <c r="M151"/>
      <c r="N151"/>
    </row>
    <row r="152" spans="1:14" x14ac:dyDescent="0.2">
      <c r="A152" s="20"/>
      <c r="D152" s="5"/>
      <c r="E152" s="5"/>
      <c r="F152" s="5"/>
      <c r="G152" s="5"/>
      <c r="H152" s="5"/>
      <c r="I152" s="5"/>
      <c r="J152"/>
      <c r="K152"/>
      <c r="L152"/>
      <c r="M152"/>
      <c r="N152"/>
    </row>
    <row r="153" spans="1:14" x14ac:dyDescent="0.2">
      <c r="A153" s="20"/>
      <c r="D153" s="5"/>
      <c r="E153" s="5"/>
      <c r="F153" s="5"/>
      <c r="G153" s="5"/>
      <c r="H153" s="5"/>
      <c r="I153" s="5"/>
      <c r="J153"/>
      <c r="K153"/>
      <c r="L153"/>
      <c r="M153"/>
      <c r="N153"/>
    </row>
    <row r="154" spans="1:14" x14ac:dyDescent="0.2">
      <c r="A154" s="20"/>
      <c r="D154" s="5"/>
      <c r="E154" s="5"/>
      <c r="F154" s="5"/>
      <c r="G154" s="5"/>
      <c r="H154" s="5"/>
      <c r="I154" s="5"/>
      <c r="J154"/>
      <c r="K154"/>
      <c r="L154"/>
      <c r="M154"/>
      <c r="N154"/>
    </row>
    <row r="155" spans="1:14" x14ac:dyDescent="0.2">
      <c r="A155" s="20"/>
      <c r="D155" s="5"/>
      <c r="E155" s="5"/>
      <c r="F155" s="5"/>
      <c r="G155" s="5"/>
      <c r="H155" s="5"/>
      <c r="I155" s="5"/>
      <c r="J155"/>
      <c r="K155"/>
      <c r="L155"/>
      <c r="M155"/>
      <c r="N155"/>
    </row>
    <row r="156" spans="1:14" x14ac:dyDescent="0.2">
      <c r="D156" s="5"/>
      <c r="E156" s="5"/>
      <c r="F156" s="5"/>
      <c r="G156" s="5"/>
      <c r="H156" s="5"/>
      <c r="I156" s="5"/>
      <c r="J156"/>
      <c r="K156"/>
      <c r="L156"/>
      <c r="M156"/>
      <c r="N156"/>
    </row>
    <row r="157" spans="1:14" x14ac:dyDescent="0.2">
      <c r="D157" s="5"/>
      <c r="E157" s="5"/>
      <c r="F157" s="5"/>
      <c r="G157" s="5"/>
      <c r="H157" s="5"/>
      <c r="I157" s="5"/>
      <c r="J157"/>
      <c r="K157"/>
      <c r="L157"/>
      <c r="M157"/>
      <c r="N157"/>
    </row>
    <row r="158" spans="1:14" x14ac:dyDescent="0.2">
      <c r="D158" s="5"/>
      <c r="E158" s="5"/>
      <c r="F158" s="5"/>
      <c r="G158" s="5"/>
      <c r="H158" s="5"/>
      <c r="I158" s="5"/>
      <c r="J158"/>
      <c r="K158"/>
      <c r="L158"/>
      <c r="M158"/>
      <c r="N158"/>
    </row>
    <row r="159" spans="1:14" x14ac:dyDescent="0.2">
      <c r="D159" s="5"/>
      <c r="E159" s="5"/>
      <c r="F159" s="5"/>
      <c r="G159" s="5"/>
      <c r="H159" s="5"/>
      <c r="I159" s="5"/>
      <c r="J159"/>
      <c r="K159"/>
      <c r="L159"/>
      <c r="M159"/>
      <c r="N159"/>
    </row>
    <row r="160" spans="1:14" x14ac:dyDescent="0.2">
      <c r="D160" s="5"/>
      <c r="E160" s="5"/>
      <c r="F160" s="5"/>
      <c r="G160" s="5"/>
      <c r="H160" s="5"/>
      <c r="I160" s="5"/>
      <c r="J160"/>
      <c r="K160"/>
      <c r="L160"/>
      <c r="M160"/>
      <c r="N160"/>
    </row>
    <row r="161" spans="4:14" x14ac:dyDescent="0.2">
      <c r="D161" s="5"/>
      <c r="E161" s="5"/>
      <c r="F161" s="5"/>
      <c r="G161" s="5"/>
      <c r="H161" s="5"/>
      <c r="I161" s="5"/>
      <c r="J161"/>
      <c r="K161"/>
      <c r="L161"/>
      <c r="M161"/>
      <c r="N161"/>
    </row>
    <row r="162" spans="4:14" x14ac:dyDescent="0.2">
      <c r="D162" s="5"/>
      <c r="E162" s="5"/>
      <c r="F162" s="5"/>
      <c r="G162" s="5"/>
      <c r="H162" s="5"/>
      <c r="I162" s="5"/>
      <c r="J162"/>
      <c r="K162"/>
      <c r="L162"/>
      <c r="M162"/>
      <c r="N162"/>
    </row>
    <row r="163" spans="4:14" x14ac:dyDescent="0.2">
      <c r="D163" s="5"/>
      <c r="E163" s="5"/>
      <c r="F163" s="5"/>
      <c r="G163" s="5"/>
      <c r="H163" s="5"/>
      <c r="I163" s="5"/>
      <c r="J163"/>
      <c r="K163"/>
      <c r="L163"/>
      <c r="M163"/>
      <c r="N163"/>
    </row>
    <row r="164" spans="4:14" x14ac:dyDescent="0.2">
      <c r="D164" s="5"/>
      <c r="E164" s="5"/>
      <c r="F164" s="5"/>
      <c r="G164" s="5"/>
      <c r="H164" s="5"/>
      <c r="I164" s="5"/>
      <c r="J164"/>
      <c r="K164"/>
      <c r="L164"/>
      <c r="M164"/>
      <c r="N164"/>
    </row>
    <row r="165" spans="4:14" x14ac:dyDescent="0.2">
      <c r="D165" s="5"/>
      <c r="E165" s="5"/>
      <c r="F165" s="5"/>
      <c r="G165" s="5"/>
      <c r="H165" s="5"/>
      <c r="I165" s="5"/>
      <c r="J165"/>
      <c r="K165"/>
      <c r="L165"/>
      <c r="M165"/>
      <c r="N165"/>
    </row>
    <row r="166" spans="4:14" x14ac:dyDescent="0.2">
      <c r="D166" s="5"/>
      <c r="E166" s="5"/>
      <c r="F166" s="5"/>
      <c r="G166" s="5"/>
      <c r="H166" s="5"/>
      <c r="I166" s="5"/>
      <c r="J166"/>
      <c r="K166"/>
      <c r="L166"/>
      <c r="M166"/>
      <c r="N166"/>
    </row>
    <row r="167" spans="4:14" x14ac:dyDescent="0.2">
      <c r="D167" s="5"/>
      <c r="E167" s="5"/>
      <c r="F167" s="5"/>
      <c r="G167" s="5"/>
      <c r="H167" s="5"/>
      <c r="I167" s="5"/>
      <c r="J167"/>
      <c r="K167"/>
      <c r="L167"/>
      <c r="M167"/>
      <c r="N167"/>
    </row>
    <row r="168" spans="4:14" x14ac:dyDescent="0.2">
      <c r="D168" s="5"/>
      <c r="E168" s="5"/>
      <c r="F168" s="5"/>
      <c r="G168" s="5"/>
      <c r="H168" s="5"/>
      <c r="I168" s="5"/>
      <c r="J168"/>
      <c r="K168"/>
      <c r="L168"/>
      <c r="M168"/>
      <c r="N168"/>
    </row>
    <row r="169" spans="4:14" x14ac:dyDescent="0.2">
      <c r="D169" s="5"/>
      <c r="E169" s="5"/>
      <c r="F169" s="5"/>
      <c r="G169" s="5"/>
      <c r="H169" s="5"/>
      <c r="I169" s="5"/>
      <c r="J169"/>
      <c r="K169"/>
      <c r="L169"/>
      <c r="M169"/>
      <c r="N169"/>
    </row>
    <row r="170" spans="4:14" x14ac:dyDescent="0.2">
      <c r="D170" s="5"/>
      <c r="E170" s="5"/>
      <c r="F170" s="5"/>
      <c r="G170" s="5"/>
      <c r="H170" s="5"/>
      <c r="I170" s="5"/>
      <c r="J170"/>
      <c r="K170"/>
      <c r="L170"/>
      <c r="M170"/>
      <c r="N170"/>
    </row>
    <row r="171" spans="4:14" x14ac:dyDescent="0.2">
      <c r="D171" s="5"/>
      <c r="E171" s="5"/>
      <c r="F171" s="5"/>
      <c r="G171" s="5"/>
      <c r="H171" s="5"/>
      <c r="I171" s="5"/>
      <c r="J171"/>
      <c r="K171"/>
      <c r="L171"/>
      <c r="M171"/>
      <c r="N171"/>
    </row>
    <row r="172" spans="4:14" x14ac:dyDescent="0.2">
      <c r="D172" s="5"/>
      <c r="E172" s="5"/>
      <c r="F172" s="5"/>
      <c r="G172" s="5"/>
      <c r="H172" s="5"/>
      <c r="I172" s="5"/>
      <c r="J172"/>
      <c r="K172"/>
      <c r="L172"/>
      <c r="M172"/>
      <c r="N172"/>
    </row>
    <row r="173" spans="4:14" x14ac:dyDescent="0.2">
      <c r="D173" s="5"/>
      <c r="E173" s="5"/>
      <c r="F173" s="5"/>
      <c r="G173" s="5"/>
      <c r="H173" s="5"/>
      <c r="I173" s="5"/>
      <c r="J173"/>
      <c r="K173"/>
      <c r="L173"/>
      <c r="M173"/>
      <c r="N173"/>
    </row>
    <row r="174" spans="4:14" x14ac:dyDescent="0.2">
      <c r="D174" s="5"/>
      <c r="E174" s="5"/>
      <c r="F174" s="5"/>
      <c r="G174" s="5"/>
      <c r="H174" s="5"/>
      <c r="I174" s="5"/>
      <c r="J174"/>
      <c r="K174"/>
      <c r="L174"/>
      <c r="M174"/>
      <c r="N174"/>
    </row>
    <row r="175" spans="4:14" x14ac:dyDescent="0.2">
      <c r="D175" s="5"/>
      <c r="E175" s="5"/>
      <c r="F175" s="5"/>
      <c r="G175" s="5"/>
      <c r="H175" s="5"/>
      <c r="I175" s="5"/>
      <c r="J175"/>
      <c r="K175"/>
      <c r="L175"/>
      <c r="M175"/>
      <c r="N175"/>
    </row>
    <row r="176" spans="4:14" x14ac:dyDescent="0.2">
      <c r="D176" s="5"/>
      <c r="E176" s="5"/>
      <c r="F176" s="5"/>
      <c r="G176" s="5"/>
      <c r="H176" s="5"/>
      <c r="I176" s="5"/>
      <c r="J176"/>
      <c r="K176"/>
      <c r="L176"/>
      <c r="M176"/>
      <c r="N176"/>
    </row>
    <row r="177" spans="4:14" x14ac:dyDescent="0.2">
      <c r="D177" s="5"/>
      <c r="E177" s="5"/>
      <c r="F177" s="5"/>
      <c r="G177" s="5"/>
      <c r="H177" s="5"/>
      <c r="I177" s="5"/>
      <c r="J177"/>
      <c r="K177"/>
      <c r="L177"/>
      <c r="M177"/>
      <c r="N177"/>
    </row>
    <row r="178" spans="4:14" x14ac:dyDescent="0.2">
      <c r="D178" s="5"/>
      <c r="E178" s="5"/>
      <c r="F178" s="5"/>
      <c r="G178" s="5"/>
      <c r="H178" s="5"/>
      <c r="I178" s="5"/>
      <c r="J178"/>
      <c r="K178"/>
      <c r="L178"/>
      <c r="M178"/>
      <c r="N178"/>
    </row>
    <row r="179" spans="4:14" x14ac:dyDescent="0.2">
      <c r="D179" s="5"/>
      <c r="E179" s="5"/>
      <c r="F179" s="5"/>
      <c r="G179" s="5"/>
      <c r="H179" s="5"/>
      <c r="I179" s="5"/>
      <c r="J179"/>
      <c r="K179"/>
      <c r="L179"/>
      <c r="M179"/>
      <c r="N179"/>
    </row>
    <row r="180" spans="4:14" x14ac:dyDescent="0.2">
      <c r="D180" s="5"/>
      <c r="E180" s="5"/>
      <c r="F180" s="5"/>
      <c r="G180" s="5"/>
      <c r="H180" s="5"/>
      <c r="I180" s="5"/>
      <c r="J180"/>
      <c r="K180"/>
      <c r="L180"/>
      <c r="M180"/>
      <c r="N180"/>
    </row>
    <row r="181" spans="4:14" x14ac:dyDescent="0.2">
      <c r="D181" s="5"/>
      <c r="E181" s="5"/>
      <c r="F181" s="5"/>
      <c r="G181" s="5"/>
      <c r="H181" s="5"/>
      <c r="I181" s="5"/>
      <c r="J181"/>
      <c r="K181"/>
      <c r="L181"/>
      <c r="M181"/>
      <c r="N181"/>
    </row>
    <row r="182" spans="4:14" x14ac:dyDescent="0.2">
      <c r="D182" s="5"/>
      <c r="E182" s="5"/>
      <c r="F182" s="5"/>
      <c r="G182" s="5"/>
      <c r="H182" s="5"/>
      <c r="I182" s="5"/>
      <c r="J182"/>
      <c r="K182"/>
      <c r="L182"/>
      <c r="M182"/>
      <c r="N182"/>
    </row>
    <row r="183" spans="4:14" x14ac:dyDescent="0.2">
      <c r="D183" s="5"/>
      <c r="E183" s="5"/>
      <c r="F183" s="5"/>
      <c r="G183" s="5"/>
      <c r="H183" s="5"/>
      <c r="I183" s="5"/>
      <c r="J183"/>
      <c r="K183"/>
      <c r="L183"/>
      <c r="M183"/>
      <c r="N183"/>
    </row>
    <row r="184" spans="4:14" x14ac:dyDescent="0.2">
      <c r="D184" s="5"/>
      <c r="E184" s="5"/>
      <c r="F184" s="5"/>
      <c r="G184" s="5"/>
      <c r="H184" s="5"/>
      <c r="I184" s="5"/>
      <c r="J184"/>
      <c r="K184"/>
      <c r="L184"/>
      <c r="M184"/>
      <c r="N184"/>
    </row>
    <row r="185" spans="4:14" x14ac:dyDescent="0.2">
      <c r="D185" s="5"/>
      <c r="E185" s="5"/>
      <c r="F185" s="5"/>
      <c r="G185" s="5"/>
      <c r="H185" s="5"/>
      <c r="I185" s="5"/>
      <c r="J185"/>
      <c r="K185"/>
      <c r="L185"/>
      <c r="M185"/>
      <c r="N185"/>
    </row>
    <row r="186" spans="4:14" x14ac:dyDescent="0.2">
      <c r="D186" s="5"/>
      <c r="E186" s="5"/>
      <c r="F186" s="5"/>
      <c r="G186" s="5"/>
      <c r="H186" s="5"/>
      <c r="I186" s="5"/>
      <c r="J186"/>
      <c r="K186"/>
      <c r="L186"/>
      <c r="M186"/>
      <c r="N186"/>
    </row>
    <row r="187" spans="4:14" x14ac:dyDescent="0.2">
      <c r="D187" s="5"/>
      <c r="E187" s="5"/>
      <c r="F187" s="5"/>
      <c r="G187" s="5"/>
      <c r="H187" s="5"/>
      <c r="I187" s="5"/>
      <c r="J187"/>
      <c r="K187"/>
      <c r="L187"/>
      <c r="M187"/>
      <c r="N187"/>
    </row>
    <row r="188" spans="4:14" x14ac:dyDescent="0.2">
      <c r="D188" s="5"/>
      <c r="E188" s="5"/>
      <c r="F188" s="5"/>
      <c r="G188" s="5"/>
      <c r="H188" s="5"/>
      <c r="I188" s="5"/>
      <c r="J188"/>
      <c r="K188"/>
      <c r="L188"/>
      <c r="M188"/>
      <c r="N188"/>
    </row>
    <row r="189" spans="4:14" x14ac:dyDescent="0.2">
      <c r="D189" s="5"/>
      <c r="E189" s="5"/>
      <c r="F189" s="5"/>
      <c r="G189" s="5"/>
      <c r="H189" s="5"/>
      <c r="I189" s="5"/>
      <c r="J189"/>
      <c r="K189"/>
      <c r="L189"/>
      <c r="M189"/>
      <c r="N189"/>
    </row>
    <row r="190" spans="4:14" x14ac:dyDescent="0.2">
      <c r="D190" s="5"/>
      <c r="E190" s="5"/>
      <c r="F190" s="5"/>
      <c r="G190" s="5"/>
      <c r="H190" s="5"/>
      <c r="I190" s="5"/>
      <c r="J190"/>
      <c r="K190"/>
      <c r="L190"/>
      <c r="M190"/>
      <c r="N190"/>
    </row>
    <row r="191" spans="4:14" x14ac:dyDescent="0.2">
      <c r="D191" s="5"/>
      <c r="E191" s="5"/>
      <c r="F191" s="5"/>
      <c r="G191" s="5"/>
      <c r="H191" s="5"/>
      <c r="I191" s="5"/>
      <c r="J191"/>
      <c r="K191"/>
      <c r="L191"/>
      <c r="M191"/>
      <c r="N191"/>
    </row>
    <row r="192" spans="4:14" x14ac:dyDescent="0.2">
      <c r="D192" s="5"/>
      <c r="E192" s="5"/>
      <c r="F192" s="5"/>
      <c r="G192" s="5"/>
      <c r="H192" s="5"/>
      <c r="I192" s="5"/>
      <c r="J192"/>
      <c r="K192"/>
      <c r="L192"/>
      <c r="M192"/>
      <c r="N192"/>
    </row>
    <row r="193" spans="4:14" x14ac:dyDescent="0.2">
      <c r="D193" s="5"/>
      <c r="E193" s="5"/>
      <c r="F193" s="5"/>
      <c r="G193" s="5"/>
      <c r="H193" s="5"/>
      <c r="I193" s="5"/>
      <c r="J193"/>
      <c r="K193"/>
      <c r="L193"/>
      <c r="M193"/>
      <c r="N193"/>
    </row>
    <row r="194" spans="4:14" x14ac:dyDescent="0.2">
      <c r="D194" s="5"/>
      <c r="E194" s="5"/>
      <c r="F194" s="5"/>
      <c r="G194" s="5"/>
      <c r="H194" s="5"/>
      <c r="I194" s="5"/>
      <c r="J194"/>
      <c r="K194"/>
      <c r="L194"/>
      <c r="M194"/>
      <c r="N194"/>
    </row>
    <row r="195" spans="4:14" x14ac:dyDescent="0.2">
      <c r="D195" s="5"/>
      <c r="E195" s="5"/>
      <c r="F195" s="5"/>
      <c r="G195" s="5"/>
      <c r="H195" s="5"/>
      <c r="I195" s="5"/>
      <c r="J195"/>
      <c r="K195"/>
      <c r="L195"/>
      <c r="M195"/>
      <c r="N195"/>
    </row>
    <row r="196" spans="4:14" x14ac:dyDescent="0.2">
      <c r="D196" s="5"/>
      <c r="E196" s="5"/>
      <c r="F196" s="5"/>
      <c r="G196" s="5"/>
      <c r="H196" s="5"/>
      <c r="I196" s="5"/>
      <c r="J196"/>
      <c r="K196"/>
      <c r="L196"/>
      <c r="M196"/>
      <c r="N196"/>
    </row>
    <row r="197" spans="4:14" x14ac:dyDescent="0.2">
      <c r="D197" s="5"/>
      <c r="E197" s="5"/>
      <c r="F197" s="5"/>
      <c r="G197" s="5"/>
      <c r="H197" s="5"/>
      <c r="I197" s="5"/>
      <c r="J197"/>
      <c r="K197"/>
      <c r="L197"/>
      <c r="M197"/>
      <c r="N197"/>
    </row>
    <row r="198" spans="4:14" x14ac:dyDescent="0.2">
      <c r="D198" s="5"/>
      <c r="E198" s="5"/>
      <c r="F198" s="5"/>
      <c r="G198" s="5"/>
      <c r="H198" s="5"/>
      <c r="I198" s="5"/>
      <c r="J198"/>
      <c r="K198"/>
      <c r="L198"/>
      <c r="M198"/>
      <c r="N198"/>
    </row>
    <row r="199" spans="4:14" x14ac:dyDescent="0.2">
      <c r="D199" s="5"/>
      <c r="E199" s="5"/>
      <c r="F199" s="5"/>
      <c r="G199" s="5"/>
      <c r="H199" s="5"/>
      <c r="I199" s="5"/>
      <c r="J199"/>
      <c r="K199"/>
      <c r="L199"/>
      <c r="M199"/>
      <c r="N199"/>
    </row>
    <row r="200" spans="4:14" x14ac:dyDescent="0.2">
      <c r="D200" s="5"/>
      <c r="E200" s="5"/>
      <c r="F200" s="5"/>
      <c r="G200" s="5"/>
      <c r="H200" s="5"/>
      <c r="I200" s="5"/>
      <c r="J200"/>
      <c r="K200"/>
      <c r="L200"/>
      <c r="M200"/>
      <c r="N200"/>
    </row>
    <row r="201" spans="4:14" x14ac:dyDescent="0.2">
      <c r="D201" s="5"/>
      <c r="E201" s="5"/>
      <c r="F201" s="5"/>
      <c r="G201" s="5"/>
      <c r="H201" s="5"/>
      <c r="I201" s="5"/>
      <c r="J201"/>
      <c r="K201"/>
      <c r="L201"/>
      <c r="M201"/>
      <c r="N201"/>
    </row>
    <row r="202" spans="4:14" x14ac:dyDescent="0.2">
      <c r="D202" s="5"/>
      <c r="E202" s="5"/>
      <c r="F202" s="5"/>
      <c r="G202" s="5"/>
      <c r="H202" s="5"/>
      <c r="I202" s="5"/>
      <c r="J202"/>
      <c r="K202"/>
      <c r="L202"/>
      <c r="M202"/>
      <c r="N202"/>
    </row>
    <row r="203" spans="4:14" x14ac:dyDescent="0.2">
      <c r="D203" s="5"/>
      <c r="E203" s="5"/>
      <c r="F203" s="5"/>
      <c r="G203" s="5"/>
      <c r="H203" s="5"/>
      <c r="I203" s="5"/>
      <c r="J203"/>
      <c r="K203"/>
      <c r="L203"/>
      <c r="M203"/>
      <c r="N203"/>
    </row>
    <row r="204" spans="4:14" x14ac:dyDescent="0.2">
      <c r="D204" s="5"/>
      <c r="E204" s="5"/>
      <c r="F204" s="5"/>
      <c r="G204" s="5"/>
      <c r="H204" s="5"/>
      <c r="I204" s="5"/>
      <c r="J204"/>
      <c r="K204"/>
      <c r="L204"/>
      <c r="M204"/>
      <c r="N204"/>
    </row>
    <row r="205" spans="4:14" x14ac:dyDescent="0.2">
      <c r="D205" s="5"/>
      <c r="E205" s="5"/>
      <c r="F205" s="5"/>
      <c r="G205" s="5"/>
      <c r="H205" s="5"/>
      <c r="I205" s="5"/>
      <c r="J205"/>
      <c r="K205"/>
      <c r="L205"/>
      <c r="M205"/>
      <c r="N205"/>
    </row>
    <row r="206" spans="4:14" x14ac:dyDescent="0.2">
      <c r="D206" s="5"/>
      <c r="E206" s="5"/>
      <c r="F206" s="5"/>
      <c r="G206" s="5"/>
      <c r="H206" s="5"/>
      <c r="I206" s="5"/>
      <c r="J206"/>
      <c r="K206"/>
      <c r="L206"/>
      <c r="M206"/>
      <c r="N206"/>
    </row>
    <row r="207" spans="4:14" x14ac:dyDescent="0.2">
      <c r="D207" s="5"/>
      <c r="E207" s="5"/>
      <c r="F207" s="5"/>
      <c r="G207" s="5"/>
      <c r="H207" s="5"/>
      <c r="I207" s="5"/>
      <c r="J207"/>
      <c r="K207"/>
      <c r="L207"/>
      <c r="M207"/>
      <c r="N207"/>
    </row>
    <row r="208" spans="4:14" x14ac:dyDescent="0.2">
      <c r="D208" s="5"/>
      <c r="E208" s="5"/>
      <c r="F208" s="5"/>
      <c r="G208" s="5"/>
      <c r="H208" s="5"/>
      <c r="I208" s="5"/>
      <c r="J208"/>
      <c r="K208"/>
      <c r="L208"/>
      <c r="M208"/>
      <c r="N208"/>
    </row>
    <row r="209" spans="4:14" x14ac:dyDescent="0.2">
      <c r="D209" s="5"/>
      <c r="E209" s="5"/>
      <c r="F209" s="5"/>
      <c r="G209" s="5"/>
      <c r="H209" s="5"/>
      <c r="I209" s="5"/>
      <c r="J209"/>
      <c r="K209"/>
      <c r="L209"/>
      <c r="M209"/>
      <c r="N209"/>
    </row>
    <row r="210" spans="4:14" x14ac:dyDescent="0.2">
      <c r="D210" s="5"/>
      <c r="E210" s="5"/>
      <c r="F210" s="5"/>
      <c r="G210" s="5"/>
      <c r="H210" s="5"/>
      <c r="I210" s="5"/>
      <c r="J210"/>
      <c r="K210"/>
      <c r="L210"/>
      <c r="M210"/>
      <c r="N210"/>
    </row>
    <row r="211" spans="4:14" x14ac:dyDescent="0.2">
      <c r="D211" s="5"/>
      <c r="E211" s="5"/>
      <c r="F211" s="5"/>
      <c r="G211" s="5"/>
      <c r="H211" s="5"/>
      <c r="I211" s="5"/>
      <c r="J211"/>
      <c r="K211"/>
      <c r="L211"/>
      <c r="M211"/>
      <c r="N211"/>
    </row>
    <row r="212" spans="4:14" x14ac:dyDescent="0.2">
      <c r="D212" s="5"/>
      <c r="E212" s="5"/>
      <c r="F212" s="5"/>
      <c r="G212" s="5"/>
      <c r="H212" s="5"/>
      <c r="I212" s="5"/>
      <c r="J212"/>
      <c r="K212"/>
      <c r="L212"/>
      <c r="M212"/>
      <c r="N212"/>
    </row>
    <row r="213" spans="4:14" x14ac:dyDescent="0.2">
      <c r="D213" s="5"/>
      <c r="E213" s="5"/>
      <c r="F213" s="5"/>
      <c r="G213" s="5"/>
      <c r="H213" s="5"/>
      <c r="I213" s="5"/>
      <c r="J213"/>
      <c r="K213"/>
      <c r="L213"/>
      <c r="M213"/>
      <c r="N213"/>
    </row>
    <row r="214" spans="4:14" x14ac:dyDescent="0.2">
      <c r="D214" s="5"/>
      <c r="E214" s="5"/>
      <c r="F214" s="5"/>
      <c r="G214" s="5"/>
      <c r="H214" s="5"/>
      <c r="I214" s="5"/>
      <c r="J214"/>
      <c r="K214"/>
      <c r="L214"/>
      <c r="M214"/>
      <c r="N214"/>
    </row>
    <row r="215" spans="4:14" x14ac:dyDescent="0.2">
      <c r="D215" s="5"/>
      <c r="E215" s="5"/>
      <c r="F215" s="5"/>
      <c r="G215" s="5"/>
      <c r="H215" s="5"/>
      <c r="I215" s="5"/>
      <c r="J215"/>
      <c r="K215"/>
      <c r="L215"/>
      <c r="M215"/>
      <c r="N215"/>
    </row>
    <row r="216" spans="4:14" x14ac:dyDescent="0.2">
      <c r="D216" s="5"/>
      <c r="E216" s="5"/>
      <c r="F216" s="5"/>
      <c r="G216" s="5"/>
      <c r="H216" s="5"/>
      <c r="I216" s="5"/>
      <c r="J216"/>
      <c r="K216"/>
      <c r="L216"/>
      <c r="M216"/>
      <c r="N216"/>
    </row>
    <row r="217" spans="4:14" x14ac:dyDescent="0.2">
      <c r="D217" s="5"/>
      <c r="E217" s="5"/>
      <c r="F217" s="5"/>
      <c r="G217" s="5"/>
      <c r="H217" s="5"/>
      <c r="I217" s="5"/>
      <c r="J217"/>
      <c r="K217"/>
      <c r="L217"/>
      <c r="M217"/>
      <c r="N217"/>
    </row>
    <row r="218" spans="4:14" x14ac:dyDescent="0.2">
      <c r="D218" s="5"/>
      <c r="E218" s="5"/>
      <c r="F218" s="5"/>
      <c r="G218" s="5"/>
      <c r="H218" s="5"/>
      <c r="I218" s="5"/>
      <c r="J218"/>
      <c r="K218"/>
      <c r="L218"/>
      <c r="M218"/>
      <c r="N218"/>
    </row>
    <row r="219" spans="4:14" x14ac:dyDescent="0.2">
      <c r="D219" s="5"/>
      <c r="E219" s="5"/>
      <c r="F219" s="5"/>
      <c r="G219" s="5"/>
      <c r="H219" s="5"/>
      <c r="I219" s="5"/>
      <c r="J219"/>
      <c r="K219"/>
      <c r="L219"/>
      <c r="M219"/>
      <c r="N219"/>
    </row>
    <row r="220" spans="4:14" x14ac:dyDescent="0.2">
      <c r="D220" s="5"/>
      <c r="E220" s="5"/>
      <c r="F220" s="5"/>
      <c r="G220" s="5"/>
      <c r="H220" s="5"/>
      <c r="I220" s="5"/>
      <c r="J220"/>
      <c r="K220"/>
      <c r="L220"/>
      <c r="M220"/>
      <c r="N220"/>
    </row>
    <row r="221" spans="4:14" x14ac:dyDescent="0.2">
      <c r="D221" s="5"/>
      <c r="E221" s="5"/>
      <c r="F221" s="5"/>
      <c r="G221" s="5"/>
      <c r="H221" s="5"/>
      <c r="I221" s="5"/>
      <c r="J221"/>
      <c r="K221"/>
      <c r="L221"/>
      <c r="M221"/>
      <c r="N221"/>
    </row>
    <row r="222" spans="4:14" x14ac:dyDescent="0.2">
      <c r="D222" s="5"/>
      <c r="E222" s="5"/>
      <c r="F222" s="5"/>
      <c r="G222" s="5"/>
      <c r="H222" s="5"/>
      <c r="I222" s="5"/>
      <c r="J222"/>
      <c r="K222"/>
      <c r="L222"/>
      <c r="M222"/>
      <c r="N222"/>
    </row>
    <row r="223" spans="4:14" x14ac:dyDescent="0.2">
      <c r="D223" s="5"/>
      <c r="E223" s="5"/>
      <c r="F223" s="5"/>
      <c r="G223" s="5"/>
      <c r="H223" s="5"/>
      <c r="I223" s="5"/>
      <c r="J223"/>
      <c r="K223"/>
      <c r="L223"/>
      <c r="M223"/>
      <c r="N223"/>
    </row>
    <row r="224" spans="4:14" x14ac:dyDescent="0.2">
      <c r="D224" s="5"/>
      <c r="E224" s="5"/>
      <c r="F224" s="5"/>
      <c r="G224" s="5"/>
      <c r="H224" s="5"/>
      <c r="I224" s="5"/>
      <c r="J224"/>
      <c r="K224"/>
      <c r="L224"/>
      <c r="M224"/>
      <c r="N224"/>
    </row>
    <row r="225" spans="4:14" x14ac:dyDescent="0.2">
      <c r="D225" s="5"/>
      <c r="E225" s="5"/>
      <c r="F225" s="5"/>
      <c r="G225" s="5"/>
      <c r="H225" s="5"/>
      <c r="I225" s="5"/>
      <c r="J225"/>
      <c r="K225"/>
      <c r="L225"/>
      <c r="M225"/>
      <c r="N225"/>
    </row>
    <row r="226" spans="4:14" x14ac:dyDescent="0.2">
      <c r="D226" s="5"/>
      <c r="E226" s="5"/>
      <c r="F226" s="5"/>
      <c r="G226" s="5"/>
      <c r="H226" s="5"/>
      <c r="I226" s="5"/>
      <c r="J226"/>
      <c r="K226"/>
      <c r="L226"/>
      <c r="M226"/>
      <c r="N226"/>
    </row>
    <row r="227" spans="4:14" x14ac:dyDescent="0.2">
      <c r="D227" s="5"/>
      <c r="E227" s="5"/>
      <c r="F227" s="5"/>
      <c r="G227" s="5"/>
      <c r="H227" s="5"/>
      <c r="I227" s="5"/>
      <c r="J227"/>
      <c r="K227"/>
      <c r="L227"/>
      <c r="M227"/>
      <c r="N227"/>
    </row>
    <row r="228" spans="4:14" x14ac:dyDescent="0.2">
      <c r="D228" s="5"/>
      <c r="E228" s="5"/>
      <c r="F228" s="5"/>
      <c r="G228" s="5"/>
      <c r="H228" s="5"/>
      <c r="I228" s="5"/>
      <c r="J228"/>
      <c r="K228"/>
      <c r="L228"/>
      <c r="M228"/>
      <c r="N228"/>
    </row>
    <row r="229" spans="4:14" x14ac:dyDescent="0.2">
      <c r="D229" s="5"/>
      <c r="E229" s="5"/>
      <c r="F229" s="5"/>
      <c r="G229" s="5"/>
      <c r="H229" s="5"/>
      <c r="I229" s="5"/>
      <c r="J229"/>
      <c r="K229"/>
      <c r="L229"/>
      <c r="M229"/>
      <c r="N229"/>
    </row>
    <row r="230" spans="4:14" x14ac:dyDescent="0.2">
      <c r="D230" s="5"/>
      <c r="E230" s="5"/>
      <c r="F230" s="5"/>
      <c r="G230" s="5"/>
      <c r="H230" s="5"/>
      <c r="I230" s="5"/>
      <c r="J230"/>
      <c r="K230"/>
      <c r="L230"/>
      <c r="M230"/>
      <c r="N230"/>
    </row>
    <row r="231" spans="4:14" x14ac:dyDescent="0.2">
      <c r="D231" s="5"/>
      <c r="E231" s="5"/>
      <c r="F231" s="5"/>
      <c r="G231" s="5"/>
      <c r="H231" s="5"/>
      <c r="I231" s="5"/>
      <c r="J231"/>
      <c r="K231"/>
      <c r="L231"/>
      <c r="M231"/>
      <c r="N231"/>
    </row>
    <row r="232" spans="4:14" x14ac:dyDescent="0.2">
      <c r="D232" s="5"/>
      <c r="E232" s="5"/>
      <c r="F232" s="5"/>
      <c r="G232" s="5"/>
      <c r="H232" s="5"/>
      <c r="I232" s="5"/>
      <c r="J232"/>
      <c r="K232"/>
      <c r="L232"/>
      <c r="M232"/>
      <c r="N232"/>
    </row>
    <row r="233" spans="4:14" x14ac:dyDescent="0.2">
      <c r="D233" s="5"/>
      <c r="E233" s="5"/>
      <c r="F233" s="5"/>
      <c r="G233" s="5"/>
      <c r="H233" s="5"/>
      <c r="I233" s="5"/>
      <c r="J233"/>
      <c r="K233"/>
      <c r="L233"/>
      <c r="M233"/>
      <c r="N233"/>
    </row>
    <row r="234" spans="4:14" x14ac:dyDescent="0.2">
      <c r="D234" s="5"/>
      <c r="E234" s="5"/>
      <c r="F234" s="5"/>
      <c r="G234" s="5"/>
      <c r="H234" s="5"/>
      <c r="I234" s="5"/>
      <c r="J234"/>
      <c r="K234"/>
      <c r="L234"/>
      <c r="M234"/>
      <c r="N234"/>
    </row>
    <row r="235" spans="4:14" x14ac:dyDescent="0.2">
      <c r="D235" s="5"/>
      <c r="E235" s="5"/>
      <c r="F235" s="5"/>
      <c r="G235" s="5"/>
      <c r="H235" s="5"/>
      <c r="I235" s="5"/>
      <c r="J235"/>
      <c r="K235"/>
      <c r="L235"/>
      <c r="M235"/>
      <c r="N235"/>
    </row>
    <row r="236" spans="4:14" x14ac:dyDescent="0.2">
      <c r="D236" s="5"/>
      <c r="E236" s="5"/>
      <c r="F236" s="5"/>
      <c r="G236" s="5"/>
      <c r="H236" s="5"/>
      <c r="I236" s="5"/>
      <c r="J236"/>
      <c r="K236"/>
      <c r="L236"/>
      <c r="M236"/>
      <c r="N236"/>
    </row>
    <row r="237" spans="4:14" x14ac:dyDescent="0.2">
      <c r="D237" s="5"/>
      <c r="E237" s="5"/>
      <c r="F237" s="5"/>
      <c r="G237" s="5"/>
      <c r="H237" s="5"/>
      <c r="I237" s="5"/>
      <c r="J237"/>
      <c r="K237"/>
      <c r="L237"/>
      <c r="M237"/>
      <c r="N237"/>
    </row>
    <row r="238" spans="4:14" x14ac:dyDescent="0.2">
      <c r="D238" s="5"/>
      <c r="E238" s="5"/>
      <c r="F238" s="5"/>
      <c r="G238" s="5"/>
      <c r="H238" s="5"/>
      <c r="I238" s="5"/>
      <c r="J238"/>
      <c r="K238"/>
      <c r="L238"/>
      <c r="M238"/>
      <c r="N238"/>
    </row>
    <row r="239" spans="4:14" x14ac:dyDescent="0.2">
      <c r="D239" s="5"/>
      <c r="E239" s="5"/>
      <c r="F239" s="5"/>
      <c r="G239" s="5"/>
      <c r="H239" s="5"/>
      <c r="I239" s="5"/>
      <c r="J239"/>
      <c r="K239"/>
      <c r="L239"/>
      <c r="M239"/>
      <c r="N239"/>
    </row>
    <row r="240" spans="4:14" x14ac:dyDescent="0.2">
      <c r="D240" s="5"/>
      <c r="E240" s="5"/>
      <c r="F240" s="5"/>
      <c r="G240" s="5"/>
      <c r="H240" s="5"/>
      <c r="I240" s="5"/>
      <c r="J240"/>
      <c r="K240"/>
      <c r="L240"/>
      <c r="M240"/>
      <c r="N240"/>
    </row>
    <row r="241" spans="4:14" x14ac:dyDescent="0.2">
      <c r="D241" s="5"/>
      <c r="E241" s="5"/>
      <c r="F241" s="5"/>
      <c r="G241" s="5"/>
      <c r="H241" s="5"/>
      <c r="I241" s="5"/>
      <c r="J241"/>
      <c r="K241"/>
      <c r="L241"/>
      <c r="M241"/>
      <c r="N241"/>
    </row>
    <row r="242" spans="4:14" x14ac:dyDescent="0.2">
      <c r="D242" s="5"/>
      <c r="E242" s="5"/>
      <c r="F242" s="5"/>
      <c r="G242" s="5"/>
      <c r="H242" s="5"/>
      <c r="I242" s="5"/>
      <c r="J242"/>
      <c r="K242"/>
      <c r="L242"/>
      <c r="M242"/>
      <c r="N242"/>
    </row>
    <row r="243" spans="4:14" x14ac:dyDescent="0.2">
      <c r="D243" s="5"/>
      <c r="E243" s="5"/>
      <c r="F243" s="5"/>
      <c r="G243" s="5"/>
      <c r="H243" s="5"/>
      <c r="I243" s="5"/>
      <c r="J243"/>
      <c r="K243"/>
      <c r="L243"/>
      <c r="M243"/>
      <c r="N243"/>
    </row>
    <row r="244" spans="4:14" x14ac:dyDescent="0.2">
      <c r="D244" s="5"/>
      <c r="E244" s="5"/>
      <c r="F244" s="5"/>
      <c r="G244" s="5"/>
      <c r="H244" s="5"/>
      <c r="I244" s="5"/>
      <c r="J244"/>
      <c r="K244"/>
      <c r="L244"/>
      <c r="M244"/>
      <c r="N244"/>
    </row>
    <row r="245" spans="4:14" x14ac:dyDescent="0.2">
      <c r="D245" s="5"/>
      <c r="E245" s="5"/>
      <c r="F245" s="5"/>
      <c r="G245" s="5"/>
      <c r="H245" s="5"/>
      <c r="I245" s="5"/>
      <c r="J245"/>
      <c r="K245"/>
      <c r="L245"/>
      <c r="M245"/>
      <c r="N245"/>
    </row>
    <row r="246" spans="4:14" x14ac:dyDescent="0.2">
      <c r="D246" s="5"/>
      <c r="E246" s="5"/>
      <c r="F246" s="5"/>
      <c r="G246" s="5"/>
      <c r="H246" s="5"/>
      <c r="I246" s="5"/>
      <c r="J246"/>
      <c r="K246"/>
      <c r="L246"/>
      <c r="M246"/>
      <c r="N246"/>
    </row>
    <row r="247" spans="4:14" x14ac:dyDescent="0.2">
      <c r="D247" s="5"/>
      <c r="E247" s="5"/>
      <c r="F247" s="5"/>
      <c r="G247" s="5"/>
      <c r="H247" s="5"/>
      <c r="I247" s="5"/>
      <c r="J247"/>
      <c r="K247"/>
      <c r="L247"/>
      <c r="M247"/>
      <c r="N247"/>
    </row>
    <row r="248" spans="4:14" x14ac:dyDescent="0.2">
      <c r="D248" s="5"/>
      <c r="E248" s="5"/>
      <c r="F248" s="5"/>
      <c r="G248" s="5"/>
      <c r="H248" s="5"/>
      <c r="I248" s="5"/>
      <c r="J248"/>
      <c r="K248"/>
      <c r="L248"/>
      <c r="M248"/>
      <c r="N248"/>
    </row>
    <row r="249" spans="4:14" x14ac:dyDescent="0.2">
      <c r="D249" s="5"/>
      <c r="E249" s="5"/>
      <c r="F249" s="5"/>
      <c r="G249" s="5"/>
      <c r="H249" s="5"/>
      <c r="I249" s="5"/>
      <c r="J249"/>
      <c r="K249"/>
      <c r="L249"/>
      <c r="M249"/>
      <c r="N249"/>
    </row>
    <row r="250" spans="4:14" x14ac:dyDescent="0.2">
      <c r="D250" s="5"/>
      <c r="E250" s="5"/>
      <c r="F250" s="5"/>
      <c r="G250" s="5"/>
      <c r="H250" s="5"/>
      <c r="I250" s="5"/>
      <c r="J250"/>
      <c r="K250"/>
      <c r="L250"/>
      <c r="M250"/>
      <c r="N250"/>
    </row>
    <row r="251" spans="4:14" x14ac:dyDescent="0.2">
      <c r="D251" s="5"/>
      <c r="E251" s="5"/>
      <c r="F251" s="5"/>
      <c r="G251" s="5"/>
      <c r="H251" s="5"/>
      <c r="I251" s="5"/>
      <c r="J251"/>
      <c r="K251"/>
      <c r="L251"/>
      <c r="M251"/>
      <c r="N251"/>
    </row>
    <row r="252" spans="4:14" x14ac:dyDescent="0.2">
      <c r="D252" s="5"/>
      <c r="E252" s="5"/>
      <c r="F252" s="5"/>
      <c r="G252" s="5"/>
      <c r="H252" s="5"/>
      <c r="I252" s="5"/>
      <c r="J252"/>
      <c r="K252"/>
      <c r="L252"/>
      <c r="M252"/>
      <c r="N252"/>
    </row>
    <row r="253" spans="4:14" x14ac:dyDescent="0.2">
      <c r="D253" s="5"/>
      <c r="E253" s="5"/>
      <c r="F253" s="5"/>
      <c r="G253" s="5"/>
      <c r="H253" s="5"/>
      <c r="I253" s="5"/>
      <c r="J253"/>
      <c r="K253"/>
      <c r="L253"/>
      <c r="M253"/>
      <c r="N253"/>
    </row>
    <row r="254" spans="4:14" x14ac:dyDescent="0.2">
      <c r="D254" s="5"/>
      <c r="E254" s="5"/>
      <c r="F254" s="5"/>
      <c r="G254" s="5"/>
      <c r="H254" s="5"/>
      <c r="I254" s="5"/>
      <c r="J254"/>
      <c r="K254"/>
      <c r="L254"/>
      <c r="M254"/>
      <c r="N254"/>
    </row>
    <row r="255" spans="4:14" x14ac:dyDescent="0.2">
      <c r="D255" s="5"/>
      <c r="E255" s="5"/>
      <c r="F255" s="5"/>
      <c r="G255" s="5"/>
      <c r="H255" s="5"/>
      <c r="I255" s="5"/>
      <c r="J255"/>
      <c r="K255"/>
      <c r="L255"/>
      <c r="M255"/>
      <c r="N255"/>
    </row>
    <row r="256" spans="4:14" x14ac:dyDescent="0.2">
      <c r="D256" s="5"/>
      <c r="E256" s="5"/>
      <c r="F256" s="5"/>
      <c r="G256" s="5"/>
      <c r="H256" s="5"/>
      <c r="I256" s="5"/>
      <c r="J256"/>
      <c r="K256"/>
      <c r="L256"/>
      <c r="M256"/>
      <c r="N256"/>
    </row>
    <row r="257" spans="4:14" x14ac:dyDescent="0.2">
      <c r="D257" s="5"/>
      <c r="E257" s="5"/>
      <c r="F257" s="5"/>
      <c r="G257" s="5"/>
      <c r="H257" s="5"/>
      <c r="I257" s="5"/>
      <c r="J257"/>
      <c r="K257"/>
      <c r="L257"/>
      <c r="M257"/>
      <c r="N257"/>
    </row>
    <row r="258" spans="4:14" x14ac:dyDescent="0.2">
      <c r="D258" s="5"/>
      <c r="E258" s="5"/>
      <c r="F258" s="5"/>
      <c r="G258" s="5"/>
      <c r="H258" s="5"/>
      <c r="I258" s="5"/>
      <c r="J258"/>
      <c r="K258"/>
      <c r="L258"/>
      <c r="M258"/>
      <c r="N258"/>
    </row>
    <row r="259" spans="4:14" x14ac:dyDescent="0.2">
      <c r="D259" s="5"/>
      <c r="E259" s="5"/>
      <c r="F259" s="5"/>
      <c r="G259" s="5"/>
      <c r="H259" s="5"/>
      <c r="I259" s="5"/>
      <c r="J259"/>
      <c r="K259"/>
      <c r="L259"/>
      <c r="M259"/>
      <c r="N259"/>
    </row>
    <row r="260" spans="4:14" x14ac:dyDescent="0.2">
      <c r="D260" s="5"/>
      <c r="E260" s="5"/>
      <c r="F260" s="5"/>
      <c r="G260" s="5"/>
      <c r="H260" s="5"/>
      <c r="I260" s="5"/>
      <c r="J260"/>
      <c r="K260"/>
      <c r="L260"/>
      <c r="M260"/>
      <c r="N260"/>
    </row>
    <row r="261" spans="4:14" x14ac:dyDescent="0.2">
      <c r="D261" s="5"/>
      <c r="E261" s="5"/>
      <c r="F261" s="5"/>
      <c r="G261" s="5"/>
      <c r="H261" s="5"/>
      <c r="I261" s="5"/>
      <c r="J261"/>
      <c r="K261"/>
      <c r="L261"/>
      <c r="M261"/>
      <c r="N261"/>
    </row>
    <row r="262" spans="4:14" x14ac:dyDescent="0.2">
      <c r="D262" s="5"/>
      <c r="E262" s="5"/>
      <c r="F262" s="5"/>
      <c r="G262" s="5"/>
      <c r="H262" s="5"/>
      <c r="I262" s="5"/>
      <c r="J262"/>
      <c r="K262"/>
      <c r="L262"/>
      <c r="M262"/>
      <c r="N262"/>
    </row>
    <row r="263" spans="4:14" x14ac:dyDescent="0.2">
      <c r="D263" s="5"/>
      <c r="E263" s="5"/>
      <c r="F263" s="5"/>
      <c r="G263" s="5"/>
      <c r="H263" s="5"/>
      <c r="I263" s="5"/>
      <c r="J263"/>
      <c r="K263"/>
      <c r="L263"/>
      <c r="M263"/>
      <c r="N263"/>
    </row>
    <row r="264" spans="4:14" x14ac:dyDescent="0.2">
      <c r="D264" s="5"/>
      <c r="E264" s="5"/>
      <c r="F264" s="5"/>
      <c r="G264" s="5"/>
      <c r="H264" s="5"/>
      <c r="I264" s="5"/>
      <c r="J264"/>
      <c r="K264"/>
      <c r="L264"/>
      <c r="M264"/>
      <c r="N264"/>
    </row>
    <row r="265" spans="4:14" x14ac:dyDescent="0.2">
      <c r="D265" s="5"/>
      <c r="E265" s="5"/>
      <c r="F265" s="5"/>
      <c r="G265" s="5"/>
      <c r="H265" s="5"/>
      <c r="I265" s="5"/>
      <c r="J265"/>
      <c r="K265"/>
      <c r="L265"/>
      <c r="M265"/>
      <c r="N265"/>
    </row>
    <row r="266" spans="4:14" x14ac:dyDescent="0.2">
      <c r="D266" s="5"/>
      <c r="E266" s="5"/>
      <c r="F266" s="5"/>
      <c r="G266" s="5"/>
      <c r="H266" s="5"/>
      <c r="I266" s="5"/>
      <c r="J266"/>
      <c r="K266"/>
      <c r="L266"/>
      <c r="M266"/>
      <c r="N266"/>
    </row>
    <row r="267" spans="4:14" x14ac:dyDescent="0.2">
      <c r="D267" s="5"/>
      <c r="E267" s="5"/>
      <c r="F267" s="5"/>
      <c r="G267" s="5"/>
      <c r="H267" s="5"/>
      <c r="I267" s="5"/>
      <c r="J267"/>
      <c r="K267"/>
      <c r="L267"/>
      <c r="M267"/>
      <c r="N267"/>
    </row>
    <row r="268" spans="4:14" x14ac:dyDescent="0.2">
      <c r="D268" s="5"/>
      <c r="E268" s="5"/>
      <c r="F268" s="5"/>
      <c r="G268" s="5"/>
      <c r="H268" s="5"/>
      <c r="I268" s="5"/>
      <c r="J268"/>
      <c r="K268"/>
      <c r="L268"/>
      <c r="M268"/>
      <c r="N268"/>
    </row>
    <row r="269" spans="4:14" x14ac:dyDescent="0.2">
      <c r="D269" s="5"/>
      <c r="E269" s="5"/>
      <c r="F269" s="5"/>
      <c r="G269" s="5"/>
      <c r="H269" s="5"/>
      <c r="I269" s="5"/>
      <c r="J269"/>
      <c r="K269"/>
      <c r="L269"/>
      <c r="M269"/>
      <c r="N269"/>
    </row>
    <row r="270" spans="4:14" x14ac:dyDescent="0.2">
      <c r="D270" s="5"/>
      <c r="E270" s="5"/>
      <c r="F270" s="5"/>
      <c r="G270" s="5"/>
      <c r="H270" s="5"/>
      <c r="I270" s="5"/>
      <c r="J270"/>
      <c r="K270"/>
      <c r="L270"/>
      <c r="M270"/>
      <c r="N270"/>
    </row>
    <row r="271" spans="4:14" x14ac:dyDescent="0.2">
      <c r="D271" s="5"/>
      <c r="E271" s="5"/>
      <c r="F271" s="5"/>
      <c r="G271" s="5"/>
      <c r="H271" s="5"/>
      <c r="I271" s="5"/>
      <c r="J271"/>
      <c r="K271"/>
      <c r="L271"/>
      <c r="M271"/>
      <c r="N271"/>
    </row>
    <row r="272" spans="4:14" x14ac:dyDescent="0.2">
      <c r="D272" s="5"/>
      <c r="E272" s="5"/>
      <c r="F272" s="5"/>
      <c r="G272" s="5"/>
      <c r="H272" s="5"/>
      <c r="I272" s="5"/>
      <c r="J272"/>
      <c r="K272"/>
      <c r="L272"/>
      <c r="M272"/>
      <c r="N272"/>
    </row>
    <row r="273" spans="4:14" x14ac:dyDescent="0.2">
      <c r="D273" s="5"/>
      <c r="E273" s="5"/>
      <c r="F273" s="5"/>
      <c r="G273" s="5"/>
      <c r="H273" s="5"/>
      <c r="I273" s="5"/>
      <c r="J273"/>
      <c r="K273"/>
      <c r="L273"/>
      <c r="M273"/>
      <c r="N273"/>
    </row>
    <row r="274" spans="4:14" x14ac:dyDescent="0.2">
      <c r="D274" s="5"/>
      <c r="E274" s="5"/>
      <c r="F274" s="5"/>
      <c r="G274" s="5"/>
      <c r="H274" s="5"/>
      <c r="I274" s="5"/>
      <c r="J274"/>
      <c r="K274"/>
      <c r="L274"/>
      <c r="M274"/>
      <c r="N274"/>
    </row>
    <row r="275" spans="4:14" x14ac:dyDescent="0.2">
      <c r="D275" s="5"/>
      <c r="E275" s="5"/>
      <c r="F275" s="5"/>
      <c r="G275" s="5"/>
      <c r="H275" s="5"/>
      <c r="I275" s="5"/>
      <c r="J275"/>
      <c r="K275"/>
      <c r="L275"/>
      <c r="M275"/>
      <c r="N275"/>
    </row>
    <row r="276" spans="4:14" x14ac:dyDescent="0.2">
      <c r="D276" s="5"/>
      <c r="E276" s="5"/>
      <c r="F276" s="5"/>
      <c r="G276" s="5"/>
      <c r="H276" s="5"/>
      <c r="I276" s="5"/>
      <c r="J276"/>
      <c r="K276"/>
      <c r="L276"/>
      <c r="M276"/>
      <c r="N276"/>
    </row>
    <row r="277" spans="4:14" x14ac:dyDescent="0.2">
      <c r="D277" s="5"/>
      <c r="E277" s="5"/>
      <c r="F277" s="5"/>
      <c r="G277" s="5"/>
      <c r="H277" s="5"/>
      <c r="I277" s="5"/>
      <c r="J277"/>
      <c r="K277"/>
      <c r="L277"/>
      <c r="M277"/>
      <c r="N277"/>
    </row>
    <row r="278" spans="4:14" x14ac:dyDescent="0.2">
      <c r="D278" s="5"/>
      <c r="E278" s="5"/>
      <c r="F278" s="5"/>
      <c r="G278" s="5"/>
      <c r="H278" s="5"/>
      <c r="I278" s="5"/>
      <c r="J278"/>
      <c r="K278"/>
      <c r="L278"/>
      <c r="M278"/>
      <c r="N278"/>
    </row>
    <row r="279" spans="4:14" x14ac:dyDescent="0.2">
      <c r="D279" s="5"/>
      <c r="E279" s="5"/>
      <c r="F279" s="5"/>
      <c r="G279" s="5"/>
      <c r="H279" s="5"/>
      <c r="I279" s="5"/>
      <c r="J279"/>
      <c r="K279"/>
      <c r="L279"/>
      <c r="M279"/>
      <c r="N279"/>
    </row>
    <row r="280" spans="4:14" x14ac:dyDescent="0.2">
      <c r="D280" s="5"/>
      <c r="E280" s="5"/>
      <c r="F280" s="5"/>
      <c r="G280" s="5"/>
      <c r="H280" s="5"/>
      <c r="I280" s="5"/>
      <c r="J280"/>
      <c r="K280"/>
      <c r="L280"/>
      <c r="M280"/>
      <c r="N280"/>
    </row>
    <row r="281" spans="4:14" x14ac:dyDescent="0.2">
      <c r="D281" s="5"/>
      <c r="E281" s="5"/>
      <c r="F281" s="5"/>
      <c r="G281" s="5"/>
      <c r="H281" s="5"/>
      <c r="I281" s="5"/>
      <c r="J281"/>
      <c r="K281"/>
      <c r="L281"/>
      <c r="M281"/>
      <c r="N281"/>
    </row>
    <row r="282" spans="4:14" x14ac:dyDescent="0.2">
      <c r="D282" s="5"/>
      <c r="E282" s="5"/>
      <c r="F282" s="5"/>
      <c r="G282" s="5"/>
      <c r="H282" s="5"/>
      <c r="I282" s="5"/>
      <c r="J282"/>
      <c r="K282"/>
      <c r="L282"/>
      <c r="M282"/>
      <c r="N282"/>
    </row>
    <row r="283" spans="4:14" x14ac:dyDescent="0.2">
      <c r="D283" s="5"/>
      <c r="E283" s="5"/>
      <c r="F283" s="5"/>
      <c r="G283" s="5"/>
      <c r="H283" s="5"/>
      <c r="I283" s="5"/>
      <c r="J283"/>
      <c r="K283"/>
      <c r="L283"/>
      <c r="M283"/>
      <c r="N283"/>
    </row>
    <row r="284" spans="4:14" x14ac:dyDescent="0.2">
      <c r="D284" s="5"/>
      <c r="E284" s="5"/>
      <c r="F284" s="5"/>
      <c r="G284" s="5"/>
      <c r="H284" s="5"/>
      <c r="I284" s="5"/>
      <c r="J284"/>
      <c r="K284"/>
      <c r="L284"/>
      <c r="M284"/>
      <c r="N284"/>
    </row>
    <row r="285" spans="4:14" x14ac:dyDescent="0.2">
      <c r="D285" s="5"/>
      <c r="E285" s="5"/>
      <c r="F285" s="5"/>
      <c r="G285" s="5"/>
      <c r="H285" s="5"/>
      <c r="I285" s="5"/>
      <c r="J285"/>
      <c r="K285"/>
      <c r="L285"/>
      <c r="M285"/>
      <c r="N285"/>
    </row>
    <row r="286" spans="4:14" x14ac:dyDescent="0.2">
      <c r="D286" s="5"/>
      <c r="E286" s="5"/>
      <c r="F286" s="5"/>
      <c r="G286" s="5"/>
      <c r="H286" s="5"/>
      <c r="I286" s="5"/>
      <c r="J286"/>
      <c r="K286"/>
      <c r="L286"/>
      <c r="M286"/>
      <c r="N286"/>
    </row>
    <row r="287" spans="4:14" x14ac:dyDescent="0.2">
      <c r="D287" s="5"/>
      <c r="E287" s="5"/>
      <c r="F287" s="5"/>
      <c r="G287" s="5"/>
      <c r="H287" s="5"/>
      <c r="I287" s="5"/>
      <c r="J287"/>
      <c r="K287"/>
      <c r="L287"/>
      <c r="M287"/>
      <c r="N287"/>
    </row>
    <row r="288" spans="4:14" x14ac:dyDescent="0.2">
      <c r="D288" s="5"/>
      <c r="E288" s="5"/>
      <c r="F288" s="5"/>
      <c r="G288" s="5"/>
      <c r="H288" s="5"/>
      <c r="I288" s="5"/>
      <c r="J288"/>
      <c r="K288"/>
      <c r="L288"/>
      <c r="M288"/>
      <c r="N288"/>
    </row>
    <row r="289" spans="4:14" x14ac:dyDescent="0.2">
      <c r="D289" s="5"/>
      <c r="E289" s="5"/>
      <c r="F289" s="5"/>
      <c r="G289" s="5"/>
      <c r="H289" s="5"/>
      <c r="I289" s="5"/>
      <c r="J289"/>
      <c r="K289"/>
      <c r="L289"/>
      <c r="M289"/>
      <c r="N289"/>
    </row>
    <row r="290" spans="4:14" x14ac:dyDescent="0.2">
      <c r="D290" s="5"/>
      <c r="E290" s="5"/>
      <c r="F290" s="5"/>
      <c r="G290" s="5"/>
      <c r="H290" s="5"/>
      <c r="I290" s="5"/>
      <c r="J290"/>
      <c r="K290"/>
      <c r="L290"/>
      <c r="M290"/>
      <c r="N290"/>
    </row>
    <row r="291" spans="4:14" x14ac:dyDescent="0.2">
      <c r="D291" s="5"/>
      <c r="E291" s="5"/>
      <c r="F291" s="5"/>
      <c r="G291" s="5"/>
      <c r="H291" s="5"/>
      <c r="I291" s="5"/>
      <c r="J291"/>
      <c r="K291"/>
      <c r="L291"/>
      <c r="M291"/>
      <c r="N291"/>
    </row>
    <row r="292" spans="4:14" x14ac:dyDescent="0.2">
      <c r="D292" s="5"/>
      <c r="E292" s="5"/>
      <c r="F292" s="5"/>
      <c r="G292" s="5"/>
      <c r="H292" s="5"/>
      <c r="I292" s="5"/>
      <c r="J292"/>
      <c r="K292"/>
      <c r="L292"/>
      <c r="M292"/>
      <c r="N292"/>
    </row>
    <row r="293" spans="4:14" x14ac:dyDescent="0.2">
      <c r="D293" s="5"/>
      <c r="E293" s="5"/>
      <c r="F293" s="5"/>
      <c r="G293" s="5"/>
      <c r="H293" s="5"/>
      <c r="I293" s="5"/>
      <c r="J293"/>
      <c r="K293"/>
      <c r="L293"/>
      <c r="M293"/>
      <c r="N293"/>
    </row>
    <row r="294" spans="4:14" x14ac:dyDescent="0.2">
      <c r="D294" s="5"/>
      <c r="E294" s="5"/>
      <c r="F294" s="5"/>
      <c r="G294" s="5"/>
      <c r="H294" s="5"/>
      <c r="I294" s="5"/>
      <c r="J294"/>
      <c r="K294"/>
      <c r="L294"/>
      <c r="M294"/>
      <c r="N294"/>
    </row>
    <row r="295" spans="4:14" x14ac:dyDescent="0.2">
      <c r="D295" s="5"/>
      <c r="E295" s="5"/>
      <c r="F295" s="5"/>
      <c r="G295" s="5"/>
      <c r="H295" s="5"/>
      <c r="I295" s="5"/>
      <c r="J295"/>
      <c r="K295"/>
      <c r="L295"/>
      <c r="M295"/>
      <c r="N295"/>
    </row>
    <row r="296" spans="4:14" x14ac:dyDescent="0.2">
      <c r="D296" s="5"/>
      <c r="E296" s="5"/>
      <c r="F296" s="5"/>
      <c r="G296" s="5"/>
      <c r="H296" s="5"/>
      <c r="I296" s="5"/>
      <c r="J296"/>
      <c r="K296"/>
      <c r="L296"/>
      <c r="M296"/>
      <c r="N296"/>
    </row>
    <row r="297" spans="4:14" x14ac:dyDescent="0.2">
      <c r="D297" s="5"/>
      <c r="E297" s="5"/>
      <c r="F297" s="5"/>
      <c r="G297" s="5"/>
      <c r="H297" s="5"/>
      <c r="I297" s="5"/>
      <c r="J297"/>
      <c r="K297"/>
      <c r="L297"/>
      <c r="M297"/>
      <c r="N297"/>
    </row>
    <row r="298" spans="4:14" x14ac:dyDescent="0.2">
      <c r="D298" s="5"/>
      <c r="E298" s="5"/>
      <c r="F298" s="5"/>
      <c r="G298" s="5"/>
      <c r="H298" s="5"/>
      <c r="I298" s="5"/>
      <c r="J298"/>
      <c r="K298"/>
      <c r="L298"/>
      <c r="M298"/>
      <c r="N298"/>
    </row>
    <row r="299" spans="4:14" x14ac:dyDescent="0.2">
      <c r="D299" s="5"/>
      <c r="E299" s="5"/>
      <c r="F299" s="5"/>
      <c r="G299" s="5"/>
      <c r="H299" s="5"/>
      <c r="I299" s="5"/>
      <c r="J299"/>
      <c r="K299"/>
      <c r="L299"/>
      <c r="M299"/>
      <c r="N299"/>
    </row>
    <row r="300" spans="4:14" x14ac:dyDescent="0.2">
      <c r="D300" s="5"/>
      <c r="E300" s="5"/>
      <c r="F300" s="5"/>
      <c r="G300" s="5"/>
      <c r="H300" s="5"/>
      <c r="I300" s="5"/>
      <c r="J300"/>
      <c r="K300"/>
      <c r="L300"/>
      <c r="M300"/>
      <c r="N300"/>
    </row>
    <row r="301" spans="4:14" x14ac:dyDescent="0.2">
      <c r="D301" s="5"/>
      <c r="E301" s="5"/>
      <c r="F301" s="5"/>
      <c r="G301" s="5"/>
      <c r="H301" s="5"/>
      <c r="I301" s="5"/>
      <c r="J301"/>
      <c r="K301"/>
      <c r="L301"/>
      <c r="M301"/>
      <c r="N301"/>
    </row>
    <row r="302" spans="4:14" x14ac:dyDescent="0.2">
      <c r="D302" s="5"/>
      <c r="E302" s="5"/>
      <c r="F302" s="5"/>
      <c r="G302" s="5"/>
      <c r="H302" s="5"/>
      <c r="I302" s="5"/>
      <c r="J302"/>
      <c r="K302"/>
      <c r="L302"/>
      <c r="M302"/>
      <c r="N302"/>
    </row>
    <row r="303" spans="4:14" x14ac:dyDescent="0.2">
      <c r="D303" s="5"/>
      <c r="E303" s="5"/>
      <c r="F303" s="5"/>
      <c r="G303" s="5"/>
      <c r="H303" s="5"/>
      <c r="I303" s="5"/>
      <c r="J303"/>
      <c r="K303"/>
      <c r="L303"/>
      <c r="M303"/>
      <c r="N303"/>
    </row>
    <row r="304" spans="4:14" x14ac:dyDescent="0.2">
      <c r="D304" s="5"/>
      <c r="E304" s="5"/>
      <c r="F304" s="5"/>
      <c r="G304" s="5"/>
      <c r="H304" s="5"/>
      <c r="I304" s="5"/>
      <c r="J304"/>
      <c r="K304"/>
      <c r="L304"/>
      <c r="M304"/>
      <c r="N304"/>
    </row>
    <row r="305" spans="4:14" x14ac:dyDescent="0.2">
      <c r="D305" s="5"/>
      <c r="E305" s="5"/>
      <c r="F305" s="5"/>
      <c r="G305" s="5"/>
      <c r="H305" s="5"/>
      <c r="I305" s="5"/>
      <c r="J305"/>
      <c r="K305"/>
      <c r="L305"/>
      <c r="M305"/>
      <c r="N305"/>
    </row>
    <row r="306" spans="4:14" x14ac:dyDescent="0.2">
      <c r="D306" s="5"/>
      <c r="E306" s="5"/>
      <c r="F306" s="5"/>
      <c r="G306" s="5"/>
      <c r="H306" s="5"/>
      <c r="I306" s="5"/>
      <c r="J306"/>
      <c r="K306"/>
      <c r="L306"/>
      <c r="M306"/>
      <c r="N306"/>
    </row>
    <row r="307" spans="4:14" x14ac:dyDescent="0.2">
      <c r="D307" s="5"/>
      <c r="E307" s="5"/>
      <c r="F307" s="5"/>
      <c r="G307" s="5"/>
      <c r="H307" s="5"/>
      <c r="I307" s="5"/>
      <c r="J307"/>
      <c r="K307"/>
      <c r="L307"/>
      <c r="M307"/>
      <c r="N307"/>
    </row>
    <row r="308" spans="4:14" x14ac:dyDescent="0.2">
      <c r="D308" s="5"/>
      <c r="E308" s="5"/>
      <c r="F308" s="5"/>
      <c r="G308" s="5"/>
      <c r="H308" s="5"/>
      <c r="I308" s="5"/>
      <c r="J308"/>
      <c r="K308"/>
      <c r="L308"/>
      <c r="M308"/>
      <c r="N308"/>
    </row>
    <row r="309" spans="4:14" x14ac:dyDescent="0.2">
      <c r="D309" s="5"/>
      <c r="E309" s="5"/>
      <c r="F309" s="5"/>
      <c r="G309" s="5"/>
      <c r="H309" s="5"/>
      <c r="I309" s="5"/>
      <c r="J309"/>
      <c r="K309"/>
      <c r="L309"/>
      <c r="M309"/>
      <c r="N309"/>
    </row>
    <row r="310" spans="4:14" x14ac:dyDescent="0.2">
      <c r="D310" s="5"/>
      <c r="E310" s="5"/>
      <c r="F310" s="5"/>
      <c r="G310" s="5"/>
      <c r="H310" s="5"/>
      <c r="I310" s="5"/>
      <c r="J310"/>
      <c r="K310"/>
      <c r="L310"/>
      <c r="M310"/>
      <c r="N310"/>
    </row>
    <row r="311" spans="4:14" x14ac:dyDescent="0.2">
      <c r="D311" s="5"/>
      <c r="E311" s="5"/>
      <c r="F311" s="5"/>
      <c r="G311" s="5"/>
      <c r="H311" s="5"/>
      <c r="I311" s="5"/>
      <c r="J311"/>
      <c r="K311"/>
      <c r="L311"/>
      <c r="M311"/>
      <c r="N311"/>
    </row>
    <row r="312" spans="4:14" x14ac:dyDescent="0.2">
      <c r="D312" s="5"/>
      <c r="E312" s="5"/>
      <c r="F312" s="5"/>
      <c r="G312" s="5"/>
      <c r="H312" s="5"/>
      <c r="I312" s="5"/>
      <c r="J312"/>
      <c r="K312"/>
      <c r="L312"/>
      <c r="M312"/>
      <c r="N312"/>
    </row>
    <row r="313" spans="4:14" x14ac:dyDescent="0.2">
      <c r="D313" s="5"/>
      <c r="E313" s="5"/>
      <c r="F313" s="5"/>
      <c r="G313" s="5"/>
      <c r="H313" s="5"/>
      <c r="I313" s="5"/>
      <c r="J313"/>
      <c r="K313"/>
      <c r="L313"/>
      <c r="M313"/>
      <c r="N313"/>
    </row>
    <row r="314" spans="4:14" x14ac:dyDescent="0.2">
      <c r="D314" s="5"/>
      <c r="E314" s="5"/>
      <c r="F314" s="5"/>
      <c r="G314" s="5"/>
      <c r="H314" s="5"/>
      <c r="I314" s="5"/>
      <c r="J314"/>
      <c r="K314"/>
      <c r="L314"/>
      <c r="M314"/>
      <c r="N314"/>
    </row>
    <row r="315" spans="4:14" x14ac:dyDescent="0.2">
      <c r="D315" s="5"/>
      <c r="E315" s="5"/>
      <c r="F315" s="5"/>
      <c r="G315" s="5"/>
      <c r="H315" s="5"/>
      <c r="I315" s="5"/>
      <c r="J315"/>
      <c r="K315"/>
      <c r="L315"/>
      <c r="M315"/>
      <c r="N315"/>
    </row>
    <row r="316" spans="4:14" x14ac:dyDescent="0.2">
      <c r="D316" s="5"/>
      <c r="E316" s="5"/>
      <c r="F316" s="5"/>
      <c r="G316" s="5"/>
      <c r="H316" s="5"/>
      <c r="I316" s="5"/>
      <c r="J316"/>
      <c r="K316"/>
      <c r="L316"/>
      <c r="M316"/>
      <c r="N316"/>
    </row>
    <row r="317" spans="4:14" x14ac:dyDescent="0.2">
      <c r="D317" s="5"/>
      <c r="E317" s="5"/>
      <c r="F317" s="5"/>
      <c r="G317" s="5"/>
      <c r="H317" s="5"/>
      <c r="I317" s="5"/>
      <c r="J317"/>
      <c r="K317"/>
      <c r="L317"/>
      <c r="M317"/>
      <c r="N317"/>
    </row>
    <row r="318" spans="4:14" x14ac:dyDescent="0.2">
      <c r="D318" s="5"/>
      <c r="E318" s="5"/>
      <c r="F318" s="5"/>
      <c r="G318" s="5"/>
      <c r="H318" s="5"/>
      <c r="I318" s="5"/>
      <c r="J318"/>
      <c r="K318"/>
      <c r="L318"/>
      <c r="M318"/>
      <c r="N318"/>
    </row>
    <row r="319" spans="4:14" x14ac:dyDescent="0.2">
      <c r="D319" s="5"/>
      <c r="E319" s="5"/>
      <c r="F319" s="5"/>
      <c r="G319" s="5"/>
      <c r="H319" s="5"/>
      <c r="I319" s="5"/>
      <c r="J319"/>
      <c r="K319"/>
      <c r="L319"/>
      <c r="M319"/>
      <c r="N319"/>
    </row>
    <row r="320" spans="4:14" x14ac:dyDescent="0.2">
      <c r="D320" s="5"/>
      <c r="E320" s="5"/>
      <c r="F320" s="5"/>
      <c r="G320" s="5"/>
      <c r="H320" s="5"/>
      <c r="I320" s="5"/>
      <c r="J320"/>
      <c r="K320"/>
      <c r="L320"/>
      <c r="M320"/>
      <c r="N320"/>
    </row>
    <row r="321" spans="4:14" x14ac:dyDescent="0.2">
      <c r="D321" s="5"/>
      <c r="E321" s="5"/>
      <c r="F321" s="5"/>
      <c r="G321" s="5"/>
      <c r="H321" s="5"/>
      <c r="I321" s="5"/>
      <c r="J321"/>
      <c r="K321"/>
      <c r="L321"/>
      <c r="M321"/>
      <c r="N321"/>
    </row>
    <row r="322" spans="4:14" x14ac:dyDescent="0.2">
      <c r="D322" s="5"/>
      <c r="E322" s="5"/>
      <c r="F322" s="5"/>
      <c r="G322" s="5"/>
      <c r="H322" s="5"/>
      <c r="I322" s="5"/>
      <c r="J322"/>
      <c r="K322"/>
      <c r="L322"/>
      <c r="M322"/>
      <c r="N322"/>
    </row>
    <row r="323" spans="4:14" x14ac:dyDescent="0.2">
      <c r="D323" s="5"/>
      <c r="E323" s="5"/>
      <c r="F323" s="5"/>
      <c r="G323" s="5"/>
      <c r="H323" s="5"/>
      <c r="I323" s="5"/>
      <c r="J323"/>
      <c r="K323"/>
      <c r="L323"/>
      <c r="M323"/>
      <c r="N323"/>
    </row>
    <row r="324" spans="4:14" x14ac:dyDescent="0.2">
      <c r="D324" s="5"/>
      <c r="E324" s="5"/>
      <c r="F324" s="5"/>
      <c r="G324" s="5"/>
      <c r="H324" s="5"/>
      <c r="I324" s="5"/>
      <c r="J324"/>
      <c r="K324"/>
      <c r="L324"/>
      <c r="M324"/>
      <c r="N324"/>
    </row>
    <row r="325" spans="4:14" x14ac:dyDescent="0.2">
      <c r="D325" s="5"/>
      <c r="E325" s="5"/>
      <c r="F325" s="5"/>
      <c r="G325" s="5"/>
      <c r="H325" s="5"/>
      <c r="I325" s="5"/>
      <c r="J325"/>
      <c r="K325"/>
      <c r="L325"/>
      <c r="M325"/>
      <c r="N325"/>
    </row>
    <row r="326" spans="4:14" x14ac:dyDescent="0.2">
      <c r="D326" s="5"/>
      <c r="E326" s="5"/>
      <c r="F326" s="5"/>
      <c r="G326" s="5"/>
      <c r="H326" s="5"/>
      <c r="I326" s="5"/>
      <c r="J326"/>
      <c r="K326"/>
      <c r="L326"/>
      <c r="M326"/>
      <c r="N326"/>
    </row>
    <row r="327" spans="4:14" x14ac:dyDescent="0.2">
      <c r="D327" s="5"/>
      <c r="E327" s="5"/>
      <c r="F327" s="5"/>
      <c r="G327" s="5"/>
      <c r="H327" s="5"/>
      <c r="I327" s="5"/>
      <c r="J327"/>
      <c r="K327"/>
      <c r="L327"/>
      <c r="M327"/>
      <c r="N327"/>
    </row>
    <row r="328" spans="4:14" x14ac:dyDescent="0.2">
      <c r="D328" s="5"/>
      <c r="E328" s="5"/>
      <c r="F328" s="5"/>
      <c r="G328" s="5"/>
      <c r="H328" s="5"/>
      <c r="I328" s="5"/>
      <c r="J328"/>
      <c r="K328"/>
      <c r="L328"/>
      <c r="M328"/>
      <c r="N328"/>
    </row>
    <row r="329" spans="4:14" x14ac:dyDescent="0.2">
      <c r="D329" s="5"/>
      <c r="E329" s="5"/>
      <c r="F329" s="5"/>
      <c r="G329" s="5"/>
      <c r="H329" s="5"/>
      <c r="I329" s="5"/>
      <c r="J329"/>
      <c r="K329"/>
      <c r="L329"/>
      <c r="M329"/>
      <c r="N329"/>
    </row>
    <row r="330" spans="4:14" x14ac:dyDescent="0.2">
      <c r="D330" s="5"/>
      <c r="E330" s="5"/>
      <c r="F330" s="5"/>
      <c r="G330" s="5"/>
      <c r="H330" s="5"/>
      <c r="I330" s="5"/>
      <c r="J330"/>
      <c r="K330"/>
      <c r="L330"/>
      <c r="M330"/>
      <c r="N330"/>
    </row>
    <row r="331" spans="4:14" x14ac:dyDescent="0.2">
      <c r="D331" s="5"/>
      <c r="E331" s="5"/>
      <c r="F331" s="5"/>
      <c r="G331" s="5"/>
      <c r="H331" s="5"/>
      <c r="I331" s="5"/>
      <c r="J331"/>
      <c r="K331"/>
      <c r="L331"/>
      <c r="M331"/>
      <c r="N331"/>
    </row>
    <row r="332" spans="4:14" x14ac:dyDescent="0.2">
      <c r="D332" s="5"/>
      <c r="E332" s="5"/>
      <c r="F332" s="5"/>
      <c r="G332" s="5"/>
      <c r="H332" s="5"/>
      <c r="I332" s="5"/>
      <c r="J332"/>
      <c r="K332"/>
      <c r="L332"/>
      <c r="M332"/>
      <c r="N332"/>
    </row>
    <row r="333" spans="4:14" x14ac:dyDescent="0.2">
      <c r="D333" s="5"/>
      <c r="E333" s="5"/>
      <c r="F333" s="5"/>
      <c r="G333" s="5"/>
      <c r="H333" s="5"/>
      <c r="I333" s="5"/>
      <c r="J333"/>
      <c r="K333"/>
      <c r="L333"/>
      <c r="M333"/>
      <c r="N333"/>
    </row>
    <row r="334" spans="4:14" x14ac:dyDescent="0.2">
      <c r="D334" s="5"/>
      <c r="E334" s="5"/>
      <c r="F334" s="5"/>
      <c r="G334" s="5"/>
      <c r="H334" s="5"/>
      <c r="I334" s="5"/>
      <c r="J334"/>
      <c r="K334"/>
      <c r="L334"/>
      <c r="M334"/>
      <c r="N334"/>
    </row>
    <row r="335" spans="4:14" x14ac:dyDescent="0.2">
      <c r="D335" s="5"/>
      <c r="E335" s="5"/>
      <c r="F335" s="5"/>
      <c r="G335" s="5"/>
      <c r="H335" s="5"/>
      <c r="I335" s="5"/>
      <c r="J335"/>
      <c r="K335"/>
      <c r="L335"/>
      <c r="M335"/>
      <c r="N335"/>
    </row>
    <row r="336" spans="4:14" x14ac:dyDescent="0.2">
      <c r="D336" s="5"/>
      <c r="E336" s="5"/>
      <c r="F336" s="5"/>
      <c r="G336" s="5"/>
      <c r="H336" s="5"/>
      <c r="I336" s="5"/>
      <c r="J336"/>
      <c r="K336"/>
      <c r="L336"/>
      <c r="M336"/>
      <c r="N336"/>
    </row>
    <row r="337" spans="4:14" x14ac:dyDescent="0.2">
      <c r="D337" s="5"/>
      <c r="E337" s="5"/>
      <c r="F337" s="5"/>
      <c r="G337" s="5"/>
      <c r="H337" s="5"/>
      <c r="I337" s="5"/>
      <c r="J337"/>
      <c r="K337"/>
      <c r="L337"/>
      <c r="M337"/>
      <c r="N337"/>
    </row>
    <row r="338" spans="4:14" x14ac:dyDescent="0.2">
      <c r="D338" s="5"/>
      <c r="E338" s="5"/>
      <c r="F338" s="5"/>
      <c r="G338" s="5"/>
      <c r="H338" s="5"/>
      <c r="I338" s="5"/>
      <c r="J338"/>
      <c r="K338"/>
      <c r="L338"/>
      <c r="M338"/>
      <c r="N338"/>
    </row>
    <row r="339" spans="4:14" x14ac:dyDescent="0.2">
      <c r="D339" s="5"/>
      <c r="E339" s="5"/>
      <c r="F339" s="5"/>
      <c r="G339" s="5"/>
      <c r="H339" s="5"/>
      <c r="I339" s="5"/>
      <c r="J339"/>
      <c r="K339"/>
      <c r="L339"/>
      <c r="M339"/>
      <c r="N339"/>
    </row>
    <row r="340" spans="4:14" x14ac:dyDescent="0.2">
      <c r="D340" s="5"/>
      <c r="E340" s="5"/>
      <c r="F340" s="5"/>
      <c r="G340" s="5"/>
      <c r="H340" s="5"/>
      <c r="I340" s="5"/>
      <c r="J340"/>
      <c r="K340"/>
      <c r="L340"/>
      <c r="M340"/>
      <c r="N340"/>
    </row>
    <row r="341" spans="4:14" x14ac:dyDescent="0.2">
      <c r="D341" s="5"/>
      <c r="E341" s="5"/>
      <c r="F341" s="5"/>
      <c r="G341" s="5"/>
      <c r="H341" s="5"/>
      <c r="I341" s="5"/>
      <c r="J341"/>
      <c r="K341"/>
      <c r="L341"/>
      <c r="M341"/>
      <c r="N341"/>
    </row>
    <row r="342" spans="4:14" x14ac:dyDescent="0.2">
      <c r="D342" s="5"/>
      <c r="E342" s="5"/>
      <c r="F342" s="5"/>
      <c r="G342" s="5"/>
      <c r="H342" s="5"/>
      <c r="I342" s="5"/>
      <c r="J342"/>
      <c r="K342"/>
      <c r="L342"/>
      <c r="M342"/>
      <c r="N342"/>
    </row>
    <row r="343" spans="4:14" x14ac:dyDescent="0.2">
      <c r="D343" s="5"/>
      <c r="E343" s="5"/>
      <c r="F343" s="5"/>
      <c r="G343" s="5"/>
      <c r="H343" s="5"/>
      <c r="I343" s="5"/>
      <c r="J343"/>
      <c r="K343"/>
      <c r="L343"/>
      <c r="M343"/>
      <c r="N343"/>
    </row>
    <row r="344" spans="4:14" x14ac:dyDescent="0.2">
      <c r="D344" s="5"/>
      <c r="E344" s="5"/>
      <c r="F344" s="5"/>
      <c r="G344" s="5"/>
      <c r="H344" s="5"/>
      <c r="I344" s="5"/>
      <c r="J344"/>
      <c r="K344"/>
      <c r="L344"/>
      <c r="M344"/>
      <c r="N344"/>
    </row>
    <row r="345" spans="4:14" x14ac:dyDescent="0.2">
      <c r="D345" s="5"/>
      <c r="E345" s="5"/>
      <c r="F345" s="5"/>
      <c r="G345" s="5"/>
      <c r="H345" s="5"/>
      <c r="I345" s="5"/>
      <c r="J345"/>
      <c r="K345"/>
      <c r="L345"/>
      <c r="M345"/>
      <c r="N345"/>
    </row>
    <row r="346" spans="4:14" x14ac:dyDescent="0.2">
      <c r="D346" s="5"/>
      <c r="E346" s="5"/>
      <c r="F346" s="5"/>
      <c r="G346" s="5"/>
      <c r="H346" s="5"/>
      <c r="I346" s="5"/>
      <c r="J346"/>
      <c r="K346"/>
      <c r="L346"/>
      <c r="M346"/>
      <c r="N346"/>
    </row>
    <row r="347" spans="4:14" x14ac:dyDescent="0.2">
      <c r="D347" s="5"/>
      <c r="E347" s="5"/>
      <c r="F347" s="5"/>
      <c r="G347" s="5"/>
      <c r="H347" s="5"/>
      <c r="I347" s="5"/>
      <c r="J347"/>
      <c r="K347"/>
      <c r="L347"/>
      <c r="M347"/>
      <c r="N347"/>
    </row>
    <row r="348" spans="4:14" x14ac:dyDescent="0.2">
      <c r="D348" s="5"/>
      <c r="E348" s="5"/>
      <c r="F348" s="5"/>
      <c r="G348" s="5"/>
      <c r="H348" s="5"/>
      <c r="I348" s="5"/>
      <c r="J348"/>
      <c r="K348"/>
      <c r="L348"/>
      <c r="M348"/>
      <c r="N348"/>
    </row>
    <row r="349" spans="4:14" x14ac:dyDescent="0.2">
      <c r="D349" s="5"/>
      <c r="E349" s="5"/>
      <c r="F349" s="5"/>
      <c r="G349" s="5"/>
      <c r="H349" s="5"/>
      <c r="I349" s="5"/>
      <c r="J349"/>
      <c r="K349"/>
      <c r="L349"/>
      <c r="M349"/>
      <c r="N349"/>
    </row>
    <row r="350" spans="4:14" x14ac:dyDescent="0.2">
      <c r="D350" s="5"/>
      <c r="E350" s="5"/>
      <c r="F350" s="5"/>
      <c r="G350" s="5"/>
      <c r="H350" s="5"/>
      <c r="I350" s="5"/>
      <c r="J350"/>
      <c r="K350"/>
      <c r="L350"/>
      <c r="M350"/>
      <c r="N350"/>
    </row>
    <row r="351" spans="4:14" x14ac:dyDescent="0.2">
      <c r="D351" s="5"/>
      <c r="E351" s="5"/>
      <c r="F351" s="5"/>
      <c r="G351" s="5"/>
      <c r="H351" s="5"/>
      <c r="I351" s="5"/>
      <c r="J351"/>
      <c r="K351"/>
      <c r="L351"/>
      <c r="M351"/>
      <c r="N351"/>
    </row>
    <row r="352" spans="4:14" x14ac:dyDescent="0.2">
      <c r="D352" s="5"/>
      <c r="E352" s="5"/>
      <c r="F352" s="5"/>
      <c r="G352" s="5"/>
      <c r="H352" s="5"/>
      <c r="I352" s="5"/>
      <c r="J352"/>
      <c r="K352"/>
      <c r="L352"/>
      <c r="M352"/>
      <c r="N352"/>
    </row>
    <row r="353" spans="4:14" x14ac:dyDescent="0.2">
      <c r="D353" s="5"/>
      <c r="E353" s="5"/>
      <c r="F353" s="5"/>
      <c r="G353" s="5"/>
      <c r="H353" s="5"/>
      <c r="I353" s="5"/>
      <c r="J353"/>
      <c r="K353"/>
      <c r="L353"/>
      <c r="M353"/>
      <c r="N353"/>
    </row>
    <row r="354" spans="4:14" x14ac:dyDescent="0.2">
      <c r="D354" s="5"/>
      <c r="E354" s="5"/>
      <c r="F354" s="5"/>
      <c r="G354" s="5"/>
      <c r="H354" s="5"/>
      <c r="I354" s="5"/>
      <c r="J354"/>
      <c r="K354"/>
      <c r="L354"/>
      <c r="M354"/>
      <c r="N354"/>
    </row>
    <row r="355" spans="4:14" x14ac:dyDescent="0.2">
      <c r="D355" s="5"/>
      <c r="E355" s="5"/>
      <c r="F355" s="5"/>
      <c r="G355" s="5"/>
      <c r="H355" s="5"/>
      <c r="I355" s="5"/>
      <c r="J355"/>
      <c r="K355"/>
      <c r="L355"/>
      <c r="M355"/>
      <c r="N355"/>
    </row>
    <row r="356" spans="4:14" x14ac:dyDescent="0.2">
      <c r="D356" s="5"/>
      <c r="E356" s="5"/>
      <c r="F356" s="5"/>
      <c r="G356" s="5"/>
      <c r="H356" s="5"/>
      <c r="I356" s="5"/>
      <c r="J356"/>
      <c r="K356"/>
      <c r="L356"/>
      <c r="M356"/>
      <c r="N356"/>
    </row>
    <row r="357" spans="4:14" x14ac:dyDescent="0.2">
      <c r="D357" s="5"/>
      <c r="E357" s="5"/>
      <c r="F357" s="5"/>
      <c r="G357" s="5"/>
      <c r="H357" s="5"/>
      <c r="I357" s="5"/>
      <c r="J357"/>
      <c r="K357"/>
      <c r="L357"/>
      <c r="M357"/>
      <c r="N357"/>
    </row>
    <row r="358" spans="4:14" x14ac:dyDescent="0.2">
      <c r="D358" s="5"/>
      <c r="E358" s="5"/>
      <c r="F358" s="5"/>
      <c r="G358" s="5"/>
      <c r="H358" s="5"/>
      <c r="I358" s="5"/>
      <c r="J358"/>
      <c r="K358"/>
      <c r="L358"/>
      <c r="M358"/>
      <c r="N358"/>
    </row>
    <row r="359" spans="4:14" x14ac:dyDescent="0.2">
      <c r="D359" s="5"/>
      <c r="E359" s="5"/>
      <c r="F359" s="5"/>
      <c r="G359" s="5"/>
      <c r="H359" s="5"/>
      <c r="I359" s="5"/>
      <c r="J359"/>
      <c r="K359"/>
      <c r="L359"/>
      <c r="M359"/>
      <c r="N359"/>
    </row>
    <row r="360" spans="4:14" x14ac:dyDescent="0.2">
      <c r="D360" s="5"/>
      <c r="E360" s="5"/>
      <c r="F360" s="5"/>
      <c r="G360" s="5"/>
      <c r="H360" s="5"/>
      <c r="I360" s="5"/>
      <c r="J360"/>
      <c r="K360"/>
      <c r="L360"/>
      <c r="M360"/>
      <c r="N360"/>
    </row>
    <row r="361" spans="4:14" x14ac:dyDescent="0.2">
      <c r="D361" s="5"/>
      <c r="E361" s="5"/>
      <c r="F361" s="5"/>
      <c r="G361" s="5"/>
      <c r="H361" s="5"/>
      <c r="I361" s="5"/>
      <c r="J361"/>
      <c r="K361"/>
      <c r="L361"/>
      <c r="M361"/>
      <c r="N361"/>
    </row>
    <row r="362" spans="4:14" x14ac:dyDescent="0.2">
      <c r="D362" s="5"/>
      <c r="E362" s="5"/>
      <c r="F362" s="5"/>
      <c r="G362" s="5"/>
      <c r="H362" s="5"/>
      <c r="I362" s="5"/>
      <c r="J362"/>
      <c r="K362"/>
      <c r="L362"/>
      <c r="M362"/>
      <c r="N362"/>
    </row>
    <row r="363" spans="4:14" x14ac:dyDescent="0.2">
      <c r="D363" s="5"/>
      <c r="E363" s="5"/>
      <c r="F363" s="5"/>
      <c r="G363" s="5"/>
      <c r="H363" s="5"/>
      <c r="I363" s="5"/>
      <c r="J363"/>
      <c r="K363"/>
      <c r="L363"/>
      <c r="M363"/>
      <c r="N363"/>
    </row>
    <row r="364" spans="4:14" x14ac:dyDescent="0.2">
      <c r="D364" s="5"/>
      <c r="E364" s="5"/>
      <c r="F364" s="5"/>
      <c r="G364" s="5"/>
      <c r="H364" s="5"/>
      <c r="I364" s="5"/>
      <c r="J364"/>
      <c r="K364"/>
      <c r="L364"/>
      <c r="M364"/>
      <c r="N364"/>
    </row>
    <row r="365" spans="4:14" x14ac:dyDescent="0.2">
      <c r="D365" s="5"/>
      <c r="E365" s="5"/>
      <c r="F365" s="5"/>
      <c r="G365" s="5"/>
      <c r="H365" s="5"/>
      <c r="I365" s="5"/>
      <c r="J365"/>
      <c r="K365"/>
      <c r="L365"/>
      <c r="M365"/>
      <c r="N365"/>
    </row>
    <row r="366" spans="4:14" x14ac:dyDescent="0.2">
      <c r="D366" s="5"/>
      <c r="E366" s="5"/>
      <c r="F366" s="5"/>
      <c r="G366" s="5"/>
      <c r="H366" s="5"/>
      <c r="I366" s="5"/>
      <c r="J366"/>
      <c r="K366"/>
      <c r="L366"/>
      <c r="M366"/>
      <c r="N366"/>
    </row>
    <row r="367" spans="4:14" x14ac:dyDescent="0.2">
      <c r="D367" s="5"/>
      <c r="E367" s="5"/>
      <c r="F367" s="5"/>
      <c r="G367" s="5"/>
      <c r="H367" s="5"/>
      <c r="I367" s="5"/>
      <c r="J367"/>
      <c r="K367"/>
      <c r="L367"/>
      <c r="M367"/>
      <c r="N367"/>
    </row>
    <row r="368" spans="4:14" x14ac:dyDescent="0.2">
      <c r="D368" s="5"/>
      <c r="E368" s="5"/>
      <c r="F368" s="5"/>
      <c r="G368" s="5"/>
      <c r="H368" s="5"/>
      <c r="I368" s="5"/>
      <c r="J368"/>
      <c r="K368"/>
      <c r="L368"/>
      <c r="M368"/>
      <c r="N368"/>
    </row>
    <row r="369" spans="4:14" x14ac:dyDescent="0.2">
      <c r="D369" s="5"/>
      <c r="E369" s="5"/>
      <c r="F369" s="5"/>
      <c r="G369" s="5"/>
      <c r="H369" s="5"/>
      <c r="I369" s="5"/>
      <c r="J369"/>
      <c r="K369"/>
      <c r="L369"/>
      <c r="M369"/>
      <c r="N369"/>
    </row>
    <row r="370" spans="4:14" x14ac:dyDescent="0.2">
      <c r="D370" s="5"/>
      <c r="E370" s="5"/>
      <c r="F370" s="5"/>
      <c r="G370" s="5"/>
      <c r="H370" s="5"/>
      <c r="I370" s="5"/>
      <c r="J370"/>
      <c r="K370"/>
      <c r="L370"/>
      <c r="M370"/>
      <c r="N370"/>
    </row>
    <row r="371" spans="4:14" x14ac:dyDescent="0.2">
      <c r="D371" s="5"/>
      <c r="E371" s="5"/>
      <c r="F371" s="5"/>
      <c r="G371" s="5"/>
      <c r="H371" s="5"/>
      <c r="I371" s="5"/>
      <c r="J371"/>
      <c r="K371"/>
      <c r="L371"/>
      <c r="M371"/>
      <c r="N371"/>
    </row>
    <row r="372" spans="4:14" x14ac:dyDescent="0.2">
      <c r="D372" s="5"/>
      <c r="E372" s="5"/>
      <c r="F372" s="5"/>
      <c r="G372" s="5"/>
      <c r="H372" s="5"/>
      <c r="I372" s="5"/>
      <c r="J372"/>
      <c r="K372"/>
      <c r="L372"/>
      <c r="M372"/>
      <c r="N372"/>
    </row>
    <row r="373" spans="4:14" x14ac:dyDescent="0.2">
      <c r="D373" s="5"/>
      <c r="E373" s="5"/>
      <c r="F373" s="5"/>
      <c r="G373" s="5"/>
      <c r="H373" s="5"/>
      <c r="I373" s="5"/>
      <c r="J373"/>
      <c r="K373"/>
      <c r="L373"/>
      <c r="M373"/>
      <c r="N373"/>
    </row>
    <row r="374" spans="4:14" x14ac:dyDescent="0.2">
      <c r="D374" s="5"/>
      <c r="E374" s="5"/>
      <c r="F374" s="5"/>
      <c r="G374" s="5"/>
      <c r="H374" s="5"/>
      <c r="I374" s="5"/>
      <c r="J374"/>
      <c r="K374"/>
      <c r="L374"/>
      <c r="M374"/>
      <c r="N374"/>
    </row>
    <row r="375" spans="4:14" x14ac:dyDescent="0.2">
      <c r="D375" s="5"/>
      <c r="E375" s="5"/>
      <c r="F375" s="5"/>
      <c r="G375" s="5"/>
      <c r="H375" s="5"/>
      <c r="I375" s="5"/>
      <c r="J375"/>
      <c r="K375"/>
      <c r="L375"/>
      <c r="M375"/>
      <c r="N375"/>
    </row>
    <row r="376" spans="4:14" x14ac:dyDescent="0.2">
      <c r="D376" s="5"/>
      <c r="E376" s="5"/>
      <c r="F376" s="5"/>
      <c r="G376" s="5"/>
      <c r="H376" s="5"/>
      <c r="I376" s="5"/>
      <c r="J376"/>
      <c r="K376"/>
      <c r="L376"/>
      <c r="M376"/>
      <c r="N37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2"/>
  <sheetViews>
    <sheetView workbookViewId="0">
      <pane xSplit="2" ySplit="9" topLeftCell="C10" activePane="bottomRight" state="frozen"/>
      <selection activeCell="Q7" sqref="Q7"/>
      <selection pane="topRight" activeCell="Q7" sqref="Q7"/>
      <selection pane="bottomLeft" activeCell="Q7" sqref="Q7"/>
      <selection pane="bottomRight" activeCell="B7" sqref="B7"/>
    </sheetView>
  </sheetViews>
  <sheetFormatPr defaultRowHeight="14.25" x14ac:dyDescent="0.2"/>
  <cols>
    <col min="1" max="1" width="1.375" customWidth="1"/>
    <col min="2" max="2" width="58.75" bestFit="1" customWidth="1"/>
  </cols>
  <sheetData>
    <row r="2" spans="2:11" x14ac:dyDescent="0.2">
      <c r="B2" s="38" t="s">
        <v>167</v>
      </c>
    </row>
    <row r="3" spans="2:11" x14ac:dyDescent="0.2">
      <c r="B3" s="44"/>
    </row>
    <row r="4" spans="2:11" x14ac:dyDescent="0.2">
      <c r="B4" s="38" t="s">
        <v>70</v>
      </c>
    </row>
    <row r="5" spans="2:11" x14ac:dyDescent="0.2">
      <c r="B5" s="1" t="s">
        <v>75</v>
      </c>
    </row>
    <row r="6" spans="2:11" x14ac:dyDescent="0.2">
      <c r="B6" s="1" t="s">
        <v>180</v>
      </c>
    </row>
    <row r="7" spans="2:11" x14ac:dyDescent="0.2">
      <c r="B7" s="1" t="s">
        <v>44</v>
      </c>
    </row>
    <row r="9" spans="2:11" s="54" customFormat="1" ht="24" x14ac:dyDescent="0.2">
      <c r="B9" s="57"/>
      <c r="C9" s="57" t="s">
        <v>171</v>
      </c>
      <c r="D9" s="57" t="s">
        <v>172</v>
      </c>
      <c r="E9" s="57" t="s">
        <v>173</v>
      </c>
      <c r="F9" s="57" t="s">
        <v>174</v>
      </c>
      <c r="G9" s="58" t="s">
        <v>175</v>
      </c>
      <c r="H9" s="58" t="s">
        <v>176</v>
      </c>
      <c r="I9" s="58" t="s">
        <v>177</v>
      </c>
      <c r="J9" s="58" t="s">
        <v>178</v>
      </c>
      <c r="K9" s="58" t="s">
        <v>179</v>
      </c>
    </row>
    <row r="10" spans="2:11" s="6" customFormat="1" ht="15" x14ac:dyDescent="0.25">
      <c r="B10" s="60" t="s">
        <v>77</v>
      </c>
      <c r="C10" s="61">
        <v>200.89</v>
      </c>
      <c r="D10" s="61">
        <v>219.69</v>
      </c>
      <c r="E10" s="61">
        <v>206.45</v>
      </c>
      <c r="F10" s="61">
        <v>222.05</v>
      </c>
      <c r="G10" s="61">
        <v>251.28</v>
      </c>
      <c r="H10" s="61">
        <v>233.9</v>
      </c>
      <c r="I10" s="61">
        <v>153.63</v>
      </c>
      <c r="J10" s="61">
        <v>169.01</v>
      </c>
      <c r="K10" s="61">
        <v>234.6</v>
      </c>
    </row>
    <row r="11" spans="2:11" s="6" customFormat="1" ht="15" x14ac:dyDescent="0.25">
      <c r="B11" s="94"/>
      <c r="C11" s="56"/>
      <c r="D11" s="56"/>
      <c r="E11" s="56"/>
      <c r="F11" s="56"/>
      <c r="G11" s="56"/>
      <c r="H11" s="56"/>
      <c r="I11" s="56"/>
      <c r="J11" s="56"/>
      <c r="K11" s="56"/>
    </row>
    <row r="12" spans="2:11" x14ac:dyDescent="0.2">
      <c r="B12" s="50" t="s">
        <v>78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2:11" x14ac:dyDescent="0.2">
      <c r="B13" s="48" t="s">
        <v>79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</row>
    <row r="14" spans="2:11" x14ac:dyDescent="0.2">
      <c r="B14" s="46" t="s">
        <v>80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</row>
    <row r="15" spans="2:11" x14ac:dyDescent="0.2">
      <c r="B15" s="46" t="s">
        <v>81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2:11" x14ac:dyDescent="0.2">
      <c r="B16" s="46" t="s">
        <v>82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2:11" x14ac:dyDescent="0.2">
      <c r="B17" s="46" t="s">
        <v>83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2:11" x14ac:dyDescent="0.2">
      <c r="B18" s="48" t="s">
        <v>84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2:11" x14ac:dyDescent="0.2">
      <c r="B19" s="48"/>
      <c r="C19" s="55"/>
      <c r="D19" s="55"/>
      <c r="E19" s="55"/>
      <c r="F19" s="55"/>
      <c r="G19" s="55"/>
      <c r="H19" s="55"/>
      <c r="I19" s="55"/>
      <c r="J19" s="55"/>
      <c r="K19" s="55"/>
    </row>
    <row r="20" spans="2:11" x14ac:dyDescent="0.2">
      <c r="B20" s="50" t="s">
        <v>85</v>
      </c>
      <c r="C20" s="55">
        <v>0.54</v>
      </c>
      <c r="D20" s="55">
        <v>0.05</v>
      </c>
      <c r="E20" s="55">
        <v>0.05</v>
      </c>
      <c r="F20" s="55">
        <v>0.05</v>
      </c>
      <c r="G20" s="55">
        <v>0.05</v>
      </c>
      <c r="H20" s="55">
        <v>7.0000000000000007E-2</v>
      </c>
      <c r="I20" s="55">
        <v>0.05</v>
      </c>
      <c r="J20" s="55">
        <v>0.05</v>
      </c>
      <c r="K20" s="55">
        <v>0.06</v>
      </c>
    </row>
    <row r="21" spans="2:11" x14ac:dyDescent="0.2">
      <c r="B21" s="50"/>
      <c r="C21" s="55"/>
      <c r="D21" s="55"/>
      <c r="E21" s="55"/>
      <c r="F21" s="55"/>
      <c r="G21" s="55"/>
      <c r="H21" s="55"/>
      <c r="I21" s="55"/>
      <c r="J21" s="55"/>
      <c r="K21" s="55"/>
    </row>
    <row r="22" spans="2:11" s="6" customFormat="1" ht="15" x14ac:dyDescent="0.25">
      <c r="B22" s="47" t="s">
        <v>86</v>
      </c>
      <c r="C22" s="56">
        <v>53.47</v>
      </c>
      <c r="D22" s="56">
        <v>61.01</v>
      </c>
      <c r="E22" s="56">
        <v>58.91</v>
      </c>
      <c r="F22" s="56">
        <v>54.7</v>
      </c>
      <c r="G22" s="56">
        <v>84.18</v>
      </c>
      <c r="H22" s="56">
        <v>82.47</v>
      </c>
      <c r="I22" s="56">
        <v>41.82</v>
      </c>
      <c r="J22" s="56">
        <v>56.15</v>
      </c>
      <c r="K22" s="56">
        <v>69.36</v>
      </c>
    </row>
    <row r="23" spans="2:11" x14ac:dyDescent="0.2">
      <c r="B23" s="48" t="s">
        <v>87</v>
      </c>
      <c r="C23" s="55">
        <v>47.12</v>
      </c>
      <c r="D23" s="55">
        <v>56.3</v>
      </c>
      <c r="E23" s="55">
        <v>53.53</v>
      </c>
      <c r="F23" s="55">
        <v>48.3</v>
      </c>
      <c r="G23" s="55">
        <v>79.63</v>
      </c>
      <c r="H23" s="55">
        <v>77.739999999999995</v>
      </c>
      <c r="I23" s="55">
        <v>40.32</v>
      </c>
      <c r="J23" s="55">
        <v>55.19</v>
      </c>
      <c r="K23" s="55">
        <v>67.98</v>
      </c>
    </row>
    <row r="24" spans="2:11" x14ac:dyDescent="0.2">
      <c r="B24" s="46" t="s">
        <v>88</v>
      </c>
      <c r="C24" s="55">
        <v>0</v>
      </c>
      <c r="D24" s="55">
        <v>1.19</v>
      </c>
      <c r="E24" s="55">
        <v>1.18</v>
      </c>
      <c r="F24" s="55">
        <v>0.56000000000000005</v>
      </c>
      <c r="G24" s="55">
        <v>0.68</v>
      </c>
      <c r="H24" s="55">
        <v>0.97</v>
      </c>
      <c r="I24" s="55">
        <v>0.38</v>
      </c>
      <c r="J24" s="55">
        <v>0</v>
      </c>
      <c r="K24" s="55">
        <v>0.65</v>
      </c>
    </row>
    <row r="25" spans="2:11" x14ac:dyDescent="0.2">
      <c r="B25" s="46" t="s">
        <v>89</v>
      </c>
      <c r="C25" s="55">
        <v>47.12</v>
      </c>
      <c r="D25" s="55">
        <v>55.11</v>
      </c>
      <c r="E25" s="55">
        <v>52.35</v>
      </c>
      <c r="F25" s="55">
        <v>47.74</v>
      </c>
      <c r="G25" s="55">
        <v>78.94</v>
      </c>
      <c r="H25" s="55">
        <v>76.77</v>
      </c>
      <c r="I25" s="55">
        <v>39.94</v>
      </c>
      <c r="J25" s="55">
        <v>55.19</v>
      </c>
      <c r="K25" s="55">
        <v>67.33</v>
      </c>
    </row>
    <row r="26" spans="2:11" x14ac:dyDescent="0.2">
      <c r="B26" s="46" t="s">
        <v>90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</row>
    <row r="27" spans="2:11" x14ac:dyDescent="0.2">
      <c r="B27" s="48" t="s">
        <v>91</v>
      </c>
      <c r="C27" s="55">
        <v>6.19</v>
      </c>
      <c r="D27" s="55">
        <v>4.6100000000000003</v>
      </c>
      <c r="E27" s="55">
        <v>5.26</v>
      </c>
      <c r="F27" s="55">
        <v>6.36</v>
      </c>
      <c r="G27" s="55">
        <v>4.5199999999999996</v>
      </c>
      <c r="H27" s="55">
        <v>4.71</v>
      </c>
      <c r="I27" s="55">
        <v>1.49</v>
      </c>
      <c r="J27" s="55">
        <v>0.94</v>
      </c>
      <c r="K27" s="55">
        <v>1.35</v>
      </c>
    </row>
    <row r="28" spans="2:11" x14ac:dyDescent="0.2">
      <c r="B28" s="46" t="s">
        <v>92</v>
      </c>
      <c r="C28" s="55">
        <v>5.61</v>
      </c>
      <c r="D28" s="55">
        <v>4.0999999999999996</v>
      </c>
      <c r="E28" s="55">
        <v>4.7300000000000004</v>
      </c>
      <c r="F28" s="55">
        <v>5.82</v>
      </c>
      <c r="G28" s="55">
        <v>3.97</v>
      </c>
      <c r="H28" s="55">
        <v>4.1900000000000004</v>
      </c>
      <c r="I28" s="55">
        <v>1.05</v>
      </c>
      <c r="J28" s="55">
        <v>0.41</v>
      </c>
      <c r="K28" s="55">
        <v>0.71</v>
      </c>
    </row>
    <row r="29" spans="2:11" x14ac:dyDescent="0.2">
      <c r="B29" s="46" t="s">
        <v>93</v>
      </c>
      <c r="C29" s="55">
        <v>0.12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2:11" x14ac:dyDescent="0.2">
      <c r="B30" s="46" t="s">
        <v>94</v>
      </c>
      <c r="C30" s="55">
        <v>0.46</v>
      </c>
      <c r="D30" s="55">
        <v>0.52</v>
      </c>
      <c r="E30" s="55">
        <v>0.53</v>
      </c>
      <c r="F30" s="55">
        <v>0.54</v>
      </c>
      <c r="G30" s="55">
        <v>0.54</v>
      </c>
      <c r="H30" s="55">
        <v>0.51</v>
      </c>
      <c r="I30" s="55">
        <v>0.44</v>
      </c>
      <c r="J30" s="55">
        <v>0.54</v>
      </c>
      <c r="K30" s="55">
        <v>0.64</v>
      </c>
    </row>
    <row r="31" spans="2:11" x14ac:dyDescent="0.2">
      <c r="B31" s="48" t="s">
        <v>95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</row>
    <row r="32" spans="2:11" x14ac:dyDescent="0.2">
      <c r="B32" s="46" t="s">
        <v>96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</row>
    <row r="33" spans="2:11" x14ac:dyDescent="0.2">
      <c r="B33" s="46" t="s">
        <v>97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</row>
    <row r="34" spans="2:11" x14ac:dyDescent="0.2">
      <c r="B34" s="46" t="s">
        <v>98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2:11" x14ac:dyDescent="0.2">
      <c r="B35" s="48" t="s">
        <v>99</v>
      </c>
      <c r="C35" s="55">
        <v>0.16</v>
      </c>
      <c r="D35" s="55">
        <v>0.1</v>
      </c>
      <c r="E35" s="55">
        <v>0.12</v>
      </c>
      <c r="F35" s="55">
        <v>0.04</v>
      </c>
      <c r="G35" s="55">
        <v>0.03</v>
      </c>
      <c r="H35" s="55">
        <v>0.02</v>
      </c>
      <c r="I35" s="55">
        <v>0.01</v>
      </c>
      <c r="J35" s="55">
        <v>0.02</v>
      </c>
      <c r="K35" s="55">
        <v>0.03</v>
      </c>
    </row>
    <row r="36" spans="2:11" x14ac:dyDescent="0.2">
      <c r="B36" s="48"/>
      <c r="C36" s="55"/>
      <c r="D36" s="55"/>
      <c r="E36" s="55"/>
      <c r="F36" s="55"/>
      <c r="G36" s="55"/>
      <c r="H36" s="55"/>
      <c r="I36" s="55"/>
      <c r="J36" s="55"/>
      <c r="K36" s="55"/>
    </row>
    <row r="37" spans="2:11" x14ac:dyDescent="0.2">
      <c r="B37" s="47" t="s">
        <v>100</v>
      </c>
      <c r="C37" s="55">
        <v>31.76</v>
      </c>
      <c r="D37" s="55">
        <v>35.270000000000003</v>
      </c>
      <c r="E37" s="55">
        <v>36.36</v>
      </c>
      <c r="F37" s="55">
        <v>29.63</v>
      </c>
      <c r="G37" s="55">
        <v>29.65</v>
      </c>
      <c r="H37" s="55">
        <v>36.11</v>
      </c>
      <c r="I37" s="55">
        <v>15.24</v>
      </c>
      <c r="J37" s="55">
        <v>6.17</v>
      </c>
      <c r="K37" s="55">
        <v>20.440000000000001</v>
      </c>
    </row>
    <row r="38" spans="2:11" x14ac:dyDescent="0.2">
      <c r="B38" s="47"/>
      <c r="C38" s="55"/>
      <c r="D38" s="55"/>
      <c r="E38" s="55"/>
      <c r="F38" s="55"/>
      <c r="G38" s="55"/>
      <c r="H38" s="55"/>
      <c r="I38" s="55"/>
      <c r="J38" s="55"/>
      <c r="K38" s="55"/>
    </row>
    <row r="39" spans="2:11" s="6" customFormat="1" ht="15" x14ac:dyDescent="0.25">
      <c r="B39" s="47" t="s">
        <v>101</v>
      </c>
      <c r="C39" s="56">
        <v>12.1</v>
      </c>
      <c r="D39" s="56">
        <v>9.57</v>
      </c>
      <c r="E39" s="56">
        <v>4.18</v>
      </c>
      <c r="F39" s="56">
        <v>16.16</v>
      </c>
      <c r="G39" s="56">
        <v>44.9</v>
      </c>
      <c r="H39" s="56">
        <v>13.51</v>
      </c>
      <c r="I39" s="56">
        <v>13.64</v>
      </c>
      <c r="J39" s="56">
        <v>12.39</v>
      </c>
      <c r="K39" s="56">
        <v>17.72</v>
      </c>
    </row>
    <row r="40" spans="2:11" x14ac:dyDescent="0.2">
      <c r="B40" s="48" t="s">
        <v>102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2:11" x14ac:dyDescent="0.2">
      <c r="B41" s="48" t="s">
        <v>103</v>
      </c>
      <c r="C41" s="55">
        <v>12.1</v>
      </c>
      <c r="D41" s="55">
        <v>9.57</v>
      </c>
      <c r="E41" s="55">
        <v>4.18</v>
      </c>
      <c r="F41" s="55">
        <v>16.16</v>
      </c>
      <c r="G41" s="55">
        <v>44.9</v>
      </c>
      <c r="H41" s="55">
        <v>13.51</v>
      </c>
      <c r="I41" s="55">
        <v>13.64</v>
      </c>
      <c r="J41" s="55">
        <v>12.39</v>
      </c>
      <c r="K41" s="55">
        <v>17.72</v>
      </c>
    </row>
    <row r="42" spans="2:11" x14ac:dyDescent="0.2">
      <c r="B42" s="48"/>
      <c r="C42" s="55"/>
      <c r="D42" s="55"/>
      <c r="E42" s="55"/>
      <c r="F42" s="55"/>
      <c r="G42" s="55"/>
      <c r="H42" s="55"/>
      <c r="I42" s="55"/>
      <c r="J42" s="55"/>
      <c r="K42" s="55"/>
    </row>
    <row r="43" spans="2:11" s="6" customFormat="1" ht="15" x14ac:dyDescent="0.25">
      <c r="B43" s="47" t="s">
        <v>104</v>
      </c>
      <c r="C43" s="56">
        <v>20.72</v>
      </c>
      <c r="D43" s="56">
        <v>22.4</v>
      </c>
      <c r="E43" s="56">
        <v>19.75</v>
      </c>
      <c r="F43" s="56">
        <v>19.55</v>
      </c>
      <c r="G43" s="56">
        <v>22.42</v>
      </c>
      <c r="H43" s="56">
        <v>29.62</v>
      </c>
      <c r="I43" s="56">
        <v>19.37</v>
      </c>
      <c r="J43" s="56">
        <v>29.36</v>
      </c>
      <c r="K43" s="56">
        <v>32.270000000000003</v>
      </c>
    </row>
    <row r="44" spans="2:11" x14ac:dyDescent="0.2">
      <c r="B44" s="48" t="s">
        <v>105</v>
      </c>
      <c r="C44" s="55">
        <v>16.690000000000001</v>
      </c>
      <c r="D44" s="55">
        <v>19.190000000000001</v>
      </c>
      <c r="E44" s="55">
        <v>18</v>
      </c>
      <c r="F44" s="55">
        <v>14.8</v>
      </c>
      <c r="G44" s="55">
        <v>19.670000000000002</v>
      </c>
      <c r="H44" s="55">
        <v>22.7</v>
      </c>
      <c r="I44" s="55">
        <v>11.97</v>
      </c>
      <c r="J44" s="55">
        <v>20.84</v>
      </c>
      <c r="K44" s="55">
        <v>23.41</v>
      </c>
    </row>
    <row r="45" spans="2:11" x14ac:dyDescent="0.2">
      <c r="B45" s="51" t="s">
        <v>106</v>
      </c>
      <c r="C45" s="55">
        <v>1.1100000000000001</v>
      </c>
      <c r="D45" s="55">
        <v>2.0099999999999998</v>
      </c>
      <c r="E45" s="55">
        <v>2.2599999999999998</v>
      </c>
      <c r="F45" s="55">
        <v>1.84</v>
      </c>
      <c r="G45" s="55">
        <v>1.0900000000000001</v>
      </c>
      <c r="H45" s="55">
        <v>4.16</v>
      </c>
      <c r="I45" s="55">
        <v>0.99</v>
      </c>
      <c r="J45" s="55">
        <v>0.96</v>
      </c>
      <c r="K45" s="55">
        <v>1.59</v>
      </c>
    </row>
    <row r="46" spans="2:11" x14ac:dyDescent="0.2">
      <c r="B46" s="51" t="s">
        <v>107</v>
      </c>
      <c r="C46" s="55">
        <v>0</v>
      </c>
      <c r="D46" s="55">
        <v>11.02</v>
      </c>
      <c r="E46" s="55">
        <v>10.47</v>
      </c>
      <c r="F46" s="55">
        <v>9.5500000000000007</v>
      </c>
      <c r="G46" s="55">
        <v>15.79</v>
      </c>
      <c r="H46" s="55">
        <v>15.35</v>
      </c>
      <c r="I46" s="55">
        <v>7.99</v>
      </c>
      <c r="J46" s="55">
        <v>11.04</v>
      </c>
      <c r="K46" s="55">
        <v>13.47</v>
      </c>
    </row>
    <row r="47" spans="2:11" x14ac:dyDescent="0.2">
      <c r="B47" s="51" t="s">
        <v>108</v>
      </c>
      <c r="C47" s="55">
        <v>15.58</v>
      </c>
      <c r="D47" s="55">
        <v>6.16</v>
      </c>
      <c r="E47" s="55">
        <v>5.27</v>
      </c>
      <c r="F47" s="55">
        <v>3.41</v>
      </c>
      <c r="G47" s="55">
        <v>2.79</v>
      </c>
      <c r="H47" s="55">
        <v>3.19</v>
      </c>
      <c r="I47" s="55">
        <v>3</v>
      </c>
      <c r="J47" s="55">
        <v>8.84</v>
      </c>
      <c r="K47" s="55">
        <v>8.36</v>
      </c>
    </row>
    <row r="48" spans="2:11" x14ac:dyDescent="0.2">
      <c r="B48" s="48" t="s">
        <v>109</v>
      </c>
      <c r="C48" s="55">
        <v>1.77</v>
      </c>
      <c r="D48" s="55">
        <v>0.38</v>
      </c>
      <c r="E48" s="55">
        <v>0.26</v>
      </c>
      <c r="F48" s="55">
        <v>1.1399999999999999</v>
      </c>
      <c r="G48" s="55">
        <v>1.07</v>
      </c>
      <c r="H48" s="55">
        <v>1.9</v>
      </c>
      <c r="I48" s="55">
        <v>2.64</v>
      </c>
      <c r="J48" s="55">
        <v>3.36</v>
      </c>
      <c r="K48" s="55">
        <v>4.24</v>
      </c>
    </row>
    <row r="49" spans="2:11" x14ac:dyDescent="0.2">
      <c r="B49" s="48" t="s">
        <v>110</v>
      </c>
      <c r="C49" s="55">
        <v>2.2000000000000002</v>
      </c>
      <c r="D49" s="55">
        <v>2.83</v>
      </c>
      <c r="E49" s="55">
        <v>1.41</v>
      </c>
      <c r="F49" s="55">
        <v>3.62</v>
      </c>
      <c r="G49" s="55">
        <v>1.68</v>
      </c>
      <c r="H49" s="55">
        <v>4.97</v>
      </c>
      <c r="I49" s="55">
        <v>4.72</v>
      </c>
      <c r="J49" s="55">
        <v>5.15</v>
      </c>
      <c r="K49" s="55">
        <v>4.62</v>
      </c>
    </row>
    <row r="50" spans="2:11" x14ac:dyDescent="0.2">
      <c r="B50" s="48" t="s">
        <v>111</v>
      </c>
      <c r="C50" s="55">
        <v>0.05</v>
      </c>
      <c r="D50" s="55">
        <v>0.01</v>
      </c>
      <c r="E50" s="55">
        <v>0.09</v>
      </c>
      <c r="F50" s="55">
        <v>0</v>
      </c>
      <c r="G50" s="55">
        <v>0</v>
      </c>
      <c r="H50" s="55">
        <v>0.05</v>
      </c>
      <c r="I50" s="55">
        <v>0.05</v>
      </c>
      <c r="J50" s="55">
        <v>0</v>
      </c>
      <c r="K50" s="55">
        <v>0</v>
      </c>
    </row>
    <row r="51" spans="2:11" x14ac:dyDescent="0.2">
      <c r="B51" s="48"/>
      <c r="C51" s="55"/>
      <c r="D51" s="55"/>
      <c r="E51" s="55"/>
      <c r="F51" s="55"/>
      <c r="G51" s="55"/>
      <c r="H51" s="55"/>
      <c r="I51" s="55"/>
      <c r="J51" s="55"/>
      <c r="K51" s="55"/>
    </row>
    <row r="52" spans="2:11" x14ac:dyDescent="0.2">
      <c r="B52" s="47" t="s">
        <v>112</v>
      </c>
      <c r="C52" s="55">
        <v>6.86</v>
      </c>
      <c r="D52" s="55">
        <v>8.2200000000000006</v>
      </c>
      <c r="E52" s="55">
        <v>8.4499999999999993</v>
      </c>
      <c r="F52" s="55">
        <v>29.58</v>
      </c>
      <c r="G52" s="55">
        <v>2.17</v>
      </c>
      <c r="H52" s="55">
        <v>2.89</v>
      </c>
      <c r="I52" s="55">
        <v>2.2000000000000002</v>
      </c>
      <c r="J52" s="55">
        <v>7.17</v>
      </c>
      <c r="K52" s="55">
        <v>7.47</v>
      </c>
    </row>
    <row r="53" spans="2:11" x14ac:dyDescent="0.2">
      <c r="B53" s="47"/>
      <c r="C53" s="55"/>
      <c r="D53" s="55"/>
      <c r="E53" s="55"/>
      <c r="F53" s="55"/>
      <c r="G53" s="55"/>
      <c r="H53" s="55"/>
      <c r="I53" s="55"/>
      <c r="J53" s="55"/>
      <c r="K53" s="55"/>
    </row>
    <row r="54" spans="2:11" x14ac:dyDescent="0.2">
      <c r="B54" s="47" t="s">
        <v>113</v>
      </c>
      <c r="C54" s="55">
        <v>6.6</v>
      </c>
      <c r="D54" s="55">
        <v>5.22</v>
      </c>
      <c r="E54" s="55">
        <v>5.33</v>
      </c>
      <c r="F54" s="55">
        <v>7.1</v>
      </c>
      <c r="G54" s="55">
        <v>5.5</v>
      </c>
      <c r="H54" s="55">
        <v>5.75</v>
      </c>
      <c r="I54" s="55">
        <v>4.88</v>
      </c>
      <c r="J54" s="55">
        <v>5.05</v>
      </c>
      <c r="K54" s="55">
        <v>7.6</v>
      </c>
    </row>
    <row r="55" spans="2:11" x14ac:dyDescent="0.2">
      <c r="B55" s="47"/>
      <c r="C55" s="55"/>
      <c r="D55" s="55"/>
      <c r="E55" s="55"/>
      <c r="F55" s="55"/>
      <c r="G55" s="55"/>
      <c r="H55" s="55"/>
      <c r="I55" s="55"/>
      <c r="J55" s="55"/>
      <c r="K55" s="55"/>
    </row>
    <row r="56" spans="2:11" x14ac:dyDescent="0.2">
      <c r="B56" s="47" t="s">
        <v>114</v>
      </c>
      <c r="C56" s="55">
        <v>9.83</v>
      </c>
      <c r="D56" s="55">
        <v>11.02</v>
      </c>
      <c r="E56" s="55">
        <v>8.6300000000000008</v>
      </c>
      <c r="F56" s="55">
        <v>6.41</v>
      </c>
      <c r="G56" s="55">
        <v>7.78</v>
      </c>
      <c r="H56" s="55">
        <v>9.1</v>
      </c>
      <c r="I56" s="55">
        <v>11.02</v>
      </c>
      <c r="J56" s="55">
        <v>7.62</v>
      </c>
      <c r="K56" s="55">
        <v>10.119999999999999</v>
      </c>
    </row>
    <row r="57" spans="2:11" x14ac:dyDescent="0.2">
      <c r="B57" s="47"/>
      <c r="C57" s="55"/>
      <c r="D57" s="55"/>
      <c r="E57" s="55"/>
      <c r="F57" s="55"/>
      <c r="G57" s="55"/>
      <c r="H57" s="55"/>
      <c r="I57" s="55"/>
      <c r="J57" s="55"/>
      <c r="K57" s="55"/>
    </row>
    <row r="58" spans="2:11" s="6" customFormat="1" ht="15" x14ac:dyDescent="0.25">
      <c r="B58" s="47" t="s">
        <v>115</v>
      </c>
      <c r="C58" s="56">
        <v>58.78</v>
      </c>
      <c r="D58" s="56">
        <v>65.66</v>
      </c>
      <c r="E58" s="56">
        <v>64.59</v>
      </c>
      <c r="F58" s="56">
        <v>58.71</v>
      </c>
      <c r="G58" s="56">
        <v>54.58</v>
      </c>
      <c r="H58" s="56">
        <v>54.33</v>
      </c>
      <c r="I58" s="56">
        <v>44.28</v>
      </c>
      <c r="J58" s="56">
        <v>44.77</v>
      </c>
      <c r="K58" s="56">
        <v>68.680000000000007</v>
      </c>
    </row>
    <row r="59" spans="2:11" x14ac:dyDescent="0.2">
      <c r="B59" s="48" t="s">
        <v>116</v>
      </c>
      <c r="C59" s="55">
        <v>0</v>
      </c>
      <c r="D59" s="55">
        <v>0</v>
      </c>
      <c r="E59" s="55">
        <v>0.03</v>
      </c>
      <c r="F59" s="55">
        <v>0.05</v>
      </c>
      <c r="G59" s="55">
        <v>0.14000000000000001</v>
      </c>
      <c r="H59" s="55">
        <v>0</v>
      </c>
      <c r="I59" s="55">
        <v>0</v>
      </c>
      <c r="J59" s="55">
        <v>0</v>
      </c>
      <c r="K59" s="55">
        <v>0</v>
      </c>
    </row>
    <row r="60" spans="2:11" x14ac:dyDescent="0.2">
      <c r="B60" s="48" t="s">
        <v>117</v>
      </c>
      <c r="C60" s="55">
        <v>32.36</v>
      </c>
      <c r="D60" s="55">
        <v>29.83</v>
      </c>
      <c r="E60" s="55">
        <v>28.83</v>
      </c>
      <c r="F60" s="55">
        <v>26.26</v>
      </c>
      <c r="G60" s="55">
        <v>20.83</v>
      </c>
      <c r="H60" s="55">
        <v>26</v>
      </c>
      <c r="I60" s="55">
        <v>20.59</v>
      </c>
      <c r="J60" s="55">
        <v>15.26</v>
      </c>
      <c r="K60" s="55">
        <v>22.22</v>
      </c>
    </row>
    <row r="61" spans="2:11" x14ac:dyDescent="0.2">
      <c r="B61" s="51" t="s">
        <v>118</v>
      </c>
      <c r="C61" s="55">
        <v>19.850000000000001</v>
      </c>
      <c r="D61" s="55">
        <v>21.06</v>
      </c>
      <c r="E61" s="55">
        <v>15.59</v>
      </c>
      <c r="F61" s="55">
        <v>12.27</v>
      </c>
      <c r="G61" s="55">
        <v>7</v>
      </c>
      <c r="H61" s="55">
        <v>7.51</v>
      </c>
      <c r="I61" s="55">
        <v>8.17</v>
      </c>
      <c r="J61" s="55">
        <v>6.55</v>
      </c>
      <c r="K61" s="55">
        <v>7.46</v>
      </c>
    </row>
    <row r="62" spans="2:11" x14ac:dyDescent="0.2">
      <c r="B62" s="52" t="s">
        <v>119</v>
      </c>
      <c r="C62" s="55">
        <v>6.36</v>
      </c>
      <c r="D62" s="55">
        <v>1.88</v>
      </c>
      <c r="E62" s="55">
        <v>1.26</v>
      </c>
      <c r="F62" s="55">
        <v>5.59</v>
      </c>
      <c r="G62" s="55">
        <v>2.02</v>
      </c>
      <c r="H62" s="55">
        <v>0.97</v>
      </c>
      <c r="I62" s="55">
        <v>2.9</v>
      </c>
      <c r="J62" s="55">
        <v>1.9</v>
      </c>
      <c r="K62" s="55">
        <v>1.29</v>
      </c>
    </row>
    <row r="63" spans="2:11" ht="24" x14ac:dyDescent="0.2">
      <c r="B63" s="52" t="s">
        <v>120</v>
      </c>
      <c r="C63" s="55">
        <v>3.01</v>
      </c>
      <c r="D63" s="55">
        <v>3.75</v>
      </c>
      <c r="E63" s="55">
        <v>2.11</v>
      </c>
      <c r="F63" s="55">
        <v>3.35</v>
      </c>
      <c r="G63" s="55">
        <v>1.85</v>
      </c>
      <c r="H63" s="55">
        <v>2.79</v>
      </c>
      <c r="I63" s="55">
        <v>2.91</v>
      </c>
      <c r="J63" s="55">
        <v>2.39</v>
      </c>
      <c r="K63" s="55">
        <v>3.33</v>
      </c>
    </row>
    <row r="64" spans="2:11" ht="24" x14ac:dyDescent="0.2">
      <c r="B64" s="52" t="s">
        <v>121</v>
      </c>
      <c r="C64" s="55">
        <v>10.48</v>
      </c>
      <c r="D64" s="55">
        <v>15.43</v>
      </c>
      <c r="E64" s="55">
        <v>12.21</v>
      </c>
      <c r="F64" s="55">
        <v>3.33</v>
      </c>
      <c r="G64" s="55">
        <v>3.13</v>
      </c>
      <c r="H64" s="55">
        <v>3.76</v>
      </c>
      <c r="I64" s="55">
        <v>2.36</v>
      </c>
      <c r="J64" s="55">
        <v>2.25</v>
      </c>
      <c r="K64" s="55">
        <v>2.84</v>
      </c>
    </row>
    <row r="65" spans="2:11" x14ac:dyDescent="0.2">
      <c r="B65" s="51" t="s">
        <v>122</v>
      </c>
      <c r="C65" s="55">
        <v>12.52</v>
      </c>
      <c r="D65" s="55">
        <v>8.76</v>
      </c>
      <c r="E65" s="55">
        <v>13.24</v>
      </c>
      <c r="F65" s="55">
        <v>13.99</v>
      </c>
      <c r="G65" s="55">
        <v>13.83</v>
      </c>
      <c r="H65" s="55">
        <v>18.48</v>
      </c>
      <c r="I65" s="55">
        <v>12.42</v>
      </c>
      <c r="J65" s="55">
        <v>8.7100000000000009</v>
      </c>
      <c r="K65" s="55">
        <v>14.76</v>
      </c>
    </row>
    <row r="66" spans="2:11" x14ac:dyDescent="0.2">
      <c r="B66" s="48" t="s">
        <v>123</v>
      </c>
      <c r="C66" s="55">
        <v>26.42</v>
      </c>
      <c r="D66" s="55">
        <v>35.83</v>
      </c>
      <c r="E66" s="55">
        <v>35.729999999999997</v>
      </c>
      <c r="F66" s="55">
        <v>32.4</v>
      </c>
      <c r="G66" s="55">
        <v>33.61</v>
      </c>
      <c r="H66" s="55">
        <v>28.33</v>
      </c>
      <c r="I66" s="55">
        <v>23.69</v>
      </c>
      <c r="J66" s="55">
        <v>29.51</v>
      </c>
      <c r="K66" s="55">
        <v>46.47</v>
      </c>
    </row>
    <row r="67" spans="2:11" x14ac:dyDescent="0.2">
      <c r="B67" s="51" t="s">
        <v>124</v>
      </c>
      <c r="C67" s="55">
        <v>16.260000000000002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</row>
    <row r="68" spans="2:11" x14ac:dyDescent="0.2">
      <c r="B68" s="52" t="s">
        <v>125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2:11" x14ac:dyDescent="0.2">
      <c r="B69" s="52" t="s">
        <v>126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</row>
    <row r="70" spans="2:11" x14ac:dyDescent="0.2">
      <c r="B70" s="52" t="s">
        <v>127</v>
      </c>
      <c r="C70" s="55">
        <v>16.260000000000002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</row>
    <row r="71" spans="2:11" x14ac:dyDescent="0.2">
      <c r="B71" s="51" t="s">
        <v>128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</row>
    <row r="72" spans="2:11" x14ac:dyDescent="0.2">
      <c r="B72" s="51" t="s">
        <v>129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0.02</v>
      </c>
      <c r="I72" s="55">
        <v>0</v>
      </c>
      <c r="J72" s="55">
        <v>0</v>
      </c>
      <c r="K72" s="55">
        <v>0</v>
      </c>
    </row>
    <row r="73" spans="2:11" x14ac:dyDescent="0.2">
      <c r="B73" s="51" t="s">
        <v>130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</row>
    <row r="74" spans="2:11" x14ac:dyDescent="0.2">
      <c r="B74" s="51" t="s">
        <v>131</v>
      </c>
      <c r="C74" s="55">
        <v>10.16</v>
      </c>
      <c r="D74" s="55">
        <v>35.83</v>
      </c>
      <c r="E74" s="55">
        <v>35.729999999999997</v>
      </c>
      <c r="F74" s="55">
        <v>32.4</v>
      </c>
      <c r="G74" s="55">
        <v>33.61</v>
      </c>
      <c r="H74" s="55">
        <v>28.31</v>
      </c>
      <c r="I74" s="55">
        <v>23.69</v>
      </c>
      <c r="J74" s="55">
        <v>29.51</v>
      </c>
      <c r="K74" s="55">
        <v>46.47</v>
      </c>
    </row>
    <row r="75" spans="2:11" x14ac:dyDescent="0.2">
      <c r="B75" s="51"/>
      <c r="C75" s="55"/>
      <c r="D75" s="55"/>
      <c r="E75" s="55"/>
      <c r="F75" s="55"/>
      <c r="G75" s="55"/>
      <c r="H75" s="55"/>
      <c r="I75" s="55"/>
      <c r="J75" s="55"/>
      <c r="K75" s="55"/>
    </row>
    <row r="76" spans="2:11" s="6" customFormat="1" ht="15" x14ac:dyDescent="0.25">
      <c r="B76" s="47" t="s">
        <v>132</v>
      </c>
      <c r="C76" s="56">
        <v>0.13</v>
      </c>
      <c r="D76" s="56">
        <v>1.22</v>
      </c>
      <c r="E76" s="56">
        <v>0.16</v>
      </c>
      <c r="F76" s="56">
        <v>0.11</v>
      </c>
      <c r="G76" s="56">
        <v>0.01</v>
      </c>
      <c r="H76" s="56">
        <v>0.01</v>
      </c>
      <c r="I76" s="56">
        <v>1.1299999999999999</v>
      </c>
      <c r="J76" s="56">
        <v>0.28000000000000003</v>
      </c>
      <c r="K76" s="56">
        <v>0.88</v>
      </c>
    </row>
    <row r="77" spans="2:11" x14ac:dyDescent="0.2">
      <c r="B77" s="48" t="s">
        <v>133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2:11" x14ac:dyDescent="0.2">
      <c r="B78" s="51" t="s">
        <v>134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2:11" x14ac:dyDescent="0.2">
      <c r="B79" s="51" t="s">
        <v>135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2:11" x14ac:dyDescent="0.2">
      <c r="B80" s="48" t="s">
        <v>136</v>
      </c>
      <c r="C80" s="55">
        <v>0.13</v>
      </c>
      <c r="D80" s="55">
        <v>1.22</v>
      </c>
      <c r="E80" s="55">
        <v>0.16</v>
      </c>
      <c r="F80" s="55">
        <v>0.11</v>
      </c>
      <c r="G80" s="55">
        <v>0.01</v>
      </c>
      <c r="H80" s="55">
        <v>0.01</v>
      </c>
      <c r="I80" s="55">
        <v>1.1299999999999999</v>
      </c>
      <c r="J80" s="55">
        <v>0.28000000000000003</v>
      </c>
      <c r="K80" s="55">
        <v>0.88</v>
      </c>
    </row>
    <row r="81" spans="2:11" x14ac:dyDescent="0.2">
      <c r="B81" s="51" t="s">
        <v>137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2:11" x14ac:dyDescent="0.2">
      <c r="B82" s="51" t="s">
        <v>138</v>
      </c>
      <c r="C82" s="55">
        <v>0</v>
      </c>
      <c r="D82" s="55">
        <v>0</v>
      </c>
      <c r="E82" s="55">
        <v>0.01</v>
      </c>
      <c r="F82" s="55">
        <v>0</v>
      </c>
      <c r="G82" s="55">
        <v>0</v>
      </c>
      <c r="H82" s="55">
        <v>0</v>
      </c>
      <c r="I82" s="55">
        <v>1.1299999999999999</v>
      </c>
      <c r="J82" s="55">
        <v>0.28000000000000003</v>
      </c>
      <c r="K82" s="55">
        <v>0.85</v>
      </c>
    </row>
    <row r="83" spans="2:11" x14ac:dyDescent="0.2">
      <c r="B83" s="51" t="s">
        <v>139</v>
      </c>
      <c r="C83" s="55">
        <v>0.13</v>
      </c>
      <c r="D83" s="55">
        <v>7.0000000000000007E-2</v>
      </c>
      <c r="E83" s="55">
        <v>0.15</v>
      </c>
      <c r="F83" s="55">
        <v>0.11</v>
      </c>
      <c r="G83" s="55">
        <v>0.01</v>
      </c>
      <c r="H83" s="55">
        <v>0.01</v>
      </c>
      <c r="I83" s="55">
        <v>0</v>
      </c>
      <c r="J83" s="55">
        <v>0</v>
      </c>
      <c r="K83" s="55">
        <v>0.03</v>
      </c>
    </row>
    <row r="84" spans="2:11" x14ac:dyDescent="0.2">
      <c r="B84" s="51" t="s">
        <v>140</v>
      </c>
      <c r="C84" s="55">
        <v>0</v>
      </c>
      <c r="D84" s="55">
        <v>1.1499999999999999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2:11" x14ac:dyDescent="0.2">
      <c r="B85" s="51"/>
      <c r="C85" s="55"/>
      <c r="D85" s="55"/>
      <c r="E85" s="55"/>
      <c r="F85" s="55"/>
      <c r="G85" s="55"/>
      <c r="H85" s="55"/>
      <c r="I85" s="55"/>
      <c r="J85" s="55"/>
      <c r="K85" s="55"/>
    </row>
    <row r="86" spans="2:11" s="6" customFormat="1" ht="15" x14ac:dyDescent="0.25">
      <c r="B86" s="47" t="s">
        <v>141</v>
      </c>
      <c r="C86" s="56">
        <v>0.11</v>
      </c>
      <c r="D86" s="56">
        <v>0.05</v>
      </c>
      <c r="E86" s="56">
        <v>0.05</v>
      </c>
      <c r="F86" s="56">
        <v>0.05</v>
      </c>
      <c r="G86" s="56">
        <v>0.05</v>
      </c>
      <c r="H86" s="56">
        <v>0.05</v>
      </c>
      <c r="I86" s="56">
        <v>0</v>
      </c>
      <c r="J86" s="56">
        <v>0</v>
      </c>
      <c r="K86" s="56">
        <v>0</v>
      </c>
    </row>
    <row r="87" spans="2:11" x14ac:dyDescent="0.2">
      <c r="B87" s="48" t="s">
        <v>142</v>
      </c>
      <c r="C87" s="55">
        <v>0</v>
      </c>
      <c r="D87" s="55">
        <v>0</v>
      </c>
      <c r="E87" s="55">
        <v>0.05</v>
      </c>
      <c r="F87" s="55">
        <v>0.05</v>
      </c>
      <c r="G87" s="55">
        <v>0.05</v>
      </c>
      <c r="H87" s="55">
        <v>0.05</v>
      </c>
      <c r="I87" s="55">
        <v>0</v>
      </c>
      <c r="J87" s="55">
        <v>0</v>
      </c>
      <c r="K87" s="55">
        <v>0</v>
      </c>
    </row>
    <row r="88" spans="2:11" x14ac:dyDescent="0.2">
      <c r="B88" s="48" t="s">
        <v>143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2:11" ht="15" thickBot="1" x14ac:dyDescent="0.25">
      <c r="B89" s="62" t="s">
        <v>144</v>
      </c>
      <c r="C89" s="63">
        <v>0.11</v>
      </c>
      <c r="D89" s="63">
        <v>0.05</v>
      </c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</row>
    <row r="90" spans="2:11" x14ac:dyDescent="0.2">
      <c r="B90" s="53"/>
    </row>
    <row r="91" spans="2:11" x14ac:dyDescent="0.2">
      <c r="B91" s="49" t="s">
        <v>159</v>
      </c>
    </row>
    <row r="92" spans="2:11" x14ac:dyDescent="0.2">
      <c r="B92" s="4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1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7" sqref="B7"/>
    </sheetView>
  </sheetViews>
  <sheetFormatPr defaultRowHeight="14.25" x14ac:dyDescent="0.2"/>
  <cols>
    <col min="1" max="1" width="1.375" customWidth="1"/>
    <col min="2" max="2" width="59.125" bestFit="1" customWidth="1"/>
    <col min="7" max="11" width="9" customWidth="1"/>
  </cols>
  <sheetData>
    <row r="2" spans="2:11" x14ac:dyDescent="0.2">
      <c r="B2" s="38" t="s">
        <v>166</v>
      </c>
    </row>
    <row r="3" spans="2:11" x14ac:dyDescent="0.2">
      <c r="B3" s="44"/>
    </row>
    <row r="4" spans="2:11" x14ac:dyDescent="0.2">
      <c r="B4" s="38" t="s">
        <v>70</v>
      </c>
    </row>
    <row r="5" spans="2:11" x14ac:dyDescent="0.2">
      <c r="B5" s="1" t="s">
        <v>74</v>
      </c>
    </row>
    <row r="6" spans="2:11" x14ac:dyDescent="0.2">
      <c r="B6" s="1" t="s">
        <v>180</v>
      </c>
    </row>
    <row r="7" spans="2:11" x14ac:dyDescent="0.2">
      <c r="B7" s="1" t="s">
        <v>44</v>
      </c>
    </row>
    <row r="9" spans="2:11" s="59" customFormat="1" ht="24.75" x14ac:dyDescent="0.25">
      <c r="B9" s="57"/>
      <c r="C9" s="57" t="s">
        <v>171</v>
      </c>
      <c r="D9" s="57" t="s">
        <v>172</v>
      </c>
      <c r="E9" s="57" t="s">
        <v>173</v>
      </c>
      <c r="F9" s="57" t="s">
        <v>174</v>
      </c>
      <c r="G9" s="58" t="s">
        <v>175</v>
      </c>
      <c r="H9" s="58" t="s">
        <v>176</v>
      </c>
      <c r="I9" s="58" t="s">
        <v>177</v>
      </c>
      <c r="J9" s="58" t="s">
        <v>178</v>
      </c>
      <c r="K9" s="58" t="s">
        <v>179</v>
      </c>
    </row>
    <row r="10" spans="2:11" x14ac:dyDescent="0.2">
      <c r="B10" s="60" t="s">
        <v>77</v>
      </c>
      <c r="C10" s="61">
        <v>412.29</v>
      </c>
      <c r="D10" s="61">
        <v>423.47</v>
      </c>
      <c r="E10" s="61">
        <v>432.99</v>
      </c>
      <c r="F10" s="61">
        <v>585.78</v>
      </c>
      <c r="G10" s="61">
        <v>384.27</v>
      </c>
      <c r="H10" s="61">
        <v>517.04999999999995</v>
      </c>
      <c r="I10" s="61">
        <v>181.71</v>
      </c>
      <c r="J10" s="61">
        <v>217.95</v>
      </c>
      <c r="K10" s="61">
        <v>471.4</v>
      </c>
    </row>
    <row r="11" spans="2:11" x14ac:dyDescent="0.2">
      <c r="B11" s="94"/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2:11" x14ac:dyDescent="0.2">
      <c r="B12" s="50" t="s">
        <v>78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2:11" ht="14.25" customHeight="1" x14ac:dyDescent="0.2">
      <c r="B13" s="48" t="s">
        <v>79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</row>
    <row r="14" spans="2:11" ht="14.25" customHeight="1" x14ac:dyDescent="0.2">
      <c r="B14" s="46" t="s">
        <v>80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</row>
    <row r="15" spans="2:11" ht="14.25" customHeight="1" x14ac:dyDescent="0.2">
      <c r="B15" s="46" t="s">
        <v>81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2:11" ht="14.25" customHeight="1" x14ac:dyDescent="0.2">
      <c r="B16" s="46" t="s">
        <v>82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2:11" ht="14.25" customHeight="1" x14ac:dyDescent="0.2">
      <c r="B17" s="46" t="s">
        <v>83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2:11" ht="14.25" customHeight="1" x14ac:dyDescent="0.2">
      <c r="B18" s="48" t="s">
        <v>84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2:11" ht="14.25" customHeight="1" x14ac:dyDescent="0.2">
      <c r="B19" s="48"/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</row>
    <row r="20" spans="2:11" ht="14.25" customHeight="1" x14ac:dyDescent="0.2">
      <c r="B20" s="50" t="s">
        <v>85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0.01</v>
      </c>
      <c r="J20" s="55">
        <v>0.01</v>
      </c>
      <c r="K20" s="55">
        <v>0.03</v>
      </c>
    </row>
    <row r="21" spans="2:11" ht="14.25" customHeight="1" x14ac:dyDescent="0.2">
      <c r="B21" s="50"/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</row>
    <row r="22" spans="2:11" ht="14.25" customHeight="1" x14ac:dyDescent="0.2">
      <c r="B22" s="47" t="s">
        <v>160</v>
      </c>
      <c r="C22" s="56">
        <v>27.86</v>
      </c>
      <c r="D22" s="56">
        <v>33.590000000000003</v>
      </c>
      <c r="E22" s="56">
        <v>41.24</v>
      </c>
      <c r="F22" s="56">
        <v>44.41</v>
      </c>
      <c r="G22" s="56">
        <v>33.01</v>
      </c>
      <c r="H22" s="56">
        <v>34.630000000000003</v>
      </c>
      <c r="I22" s="56">
        <v>19.46</v>
      </c>
      <c r="J22" s="56">
        <v>25.42</v>
      </c>
      <c r="K22" s="56">
        <v>45.96</v>
      </c>
    </row>
    <row r="23" spans="2:11" ht="14.25" customHeight="1" x14ac:dyDescent="0.2">
      <c r="B23" s="48" t="s">
        <v>87</v>
      </c>
      <c r="C23" s="55">
        <v>23.67</v>
      </c>
      <c r="D23" s="55">
        <v>29.02</v>
      </c>
      <c r="E23" s="55">
        <v>34.18</v>
      </c>
      <c r="F23" s="55">
        <v>37.58</v>
      </c>
      <c r="G23" s="55">
        <v>26.36</v>
      </c>
      <c r="H23" s="55">
        <v>26.21</v>
      </c>
      <c r="I23" s="55">
        <v>13.87</v>
      </c>
      <c r="J23" s="55">
        <v>16.420000000000002</v>
      </c>
      <c r="K23" s="55">
        <v>31.35</v>
      </c>
    </row>
    <row r="24" spans="2:11" ht="14.25" customHeight="1" x14ac:dyDescent="0.2">
      <c r="B24" s="46" t="s">
        <v>88</v>
      </c>
      <c r="C24" s="55">
        <v>14.18</v>
      </c>
      <c r="D24" s="55">
        <v>18.850000000000001</v>
      </c>
      <c r="E24" s="55">
        <v>24.32</v>
      </c>
      <c r="F24" s="55">
        <v>28.57</v>
      </c>
      <c r="G24" s="55">
        <v>18.55</v>
      </c>
      <c r="H24" s="55">
        <v>16.760000000000002</v>
      </c>
      <c r="I24" s="55">
        <v>6.63</v>
      </c>
      <c r="J24" s="55">
        <v>7.04</v>
      </c>
      <c r="K24" s="55">
        <v>18.89</v>
      </c>
    </row>
    <row r="25" spans="2:11" ht="14.25" customHeight="1" x14ac:dyDescent="0.2">
      <c r="B25" s="46" t="s">
        <v>89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</row>
    <row r="26" spans="2:11" ht="14.25" customHeight="1" x14ac:dyDescent="0.2">
      <c r="B26" s="46" t="s">
        <v>90</v>
      </c>
      <c r="C26" s="55">
        <v>9.49</v>
      </c>
      <c r="D26" s="55">
        <v>10.17</v>
      </c>
      <c r="E26" s="55">
        <v>9.86</v>
      </c>
      <c r="F26" s="55">
        <v>9.01</v>
      </c>
      <c r="G26" s="55">
        <v>7.81</v>
      </c>
      <c r="H26" s="55">
        <v>9.4499999999999993</v>
      </c>
      <c r="I26" s="55">
        <v>7.24</v>
      </c>
      <c r="J26" s="55">
        <v>9.3800000000000008</v>
      </c>
      <c r="K26" s="55">
        <v>12.46</v>
      </c>
    </row>
    <row r="27" spans="2:11" ht="14.25" customHeight="1" x14ac:dyDescent="0.2">
      <c r="B27" s="48" t="s">
        <v>91</v>
      </c>
      <c r="C27" s="55">
        <v>4.1100000000000003</v>
      </c>
      <c r="D27" s="55">
        <v>3.83</v>
      </c>
      <c r="E27" s="55">
        <v>6.34</v>
      </c>
      <c r="F27" s="55">
        <v>6.19</v>
      </c>
      <c r="G27" s="55">
        <v>6</v>
      </c>
      <c r="H27" s="55">
        <v>7.66</v>
      </c>
      <c r="I27" s="55">
        <v>4.6500000000000004</v>
      </c>
      <c r="J27" s="55">
        <v>7.69</v>
      </c>
      <c r="K27" s="55">
        <v>13.48</v>
      </c>
    </row>
    <row r="28" spans="2:11" ht="14.25" customHeight="1" x14ac:dyDescent="0.2">
      <c r="B28" s="46" t="s">
        <v>92</v>
      </c>
      <c r="C28" s="55">
        <v>2.84</v>
      </c>
      <c r="D28" s="55">
        <v>2.4700000000000002</v>
      </c>
      <c r="E28" s="55">
        <v>4.8</v>
      </c>
      <c r="F28" s="55">
        <v>4.8600000000000003</v>
      </c>
      <c r="G28" s="55">
        <v>4.54</v>
      </c>
      <c r="H28" s="55">
        <v>6.34</v>
      </c>
      <c r="I28" s="55">
        <v>4.03</v>
      </c>
      <c r="J28" s="55">
        <v>5.37</v>
      </c>
      <c r="K28" s="55">
        <v>8.8699999999999992</v>
      </c>
    </row>
    <row r="29" spans="2:11" ht="14.25" customHeight="1" x14ac:dyDescent="0.2">
      <c r="B29" s="46" t="s">
        <v>93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</row>
    <row r="30" spans="2:11" ht="14.25" customHeight="1" x14ac:dyDescent="0.2">
      <c r="B30" s="46" t="s">
        <v>94</v>
      </c>
      <c r="C30" s="55">
        <v>1.27</v>
      </c>
      <c r="D30" s="55">
        <v>1.36</v>
      </c>
      <c r="E30" s="55">
        <v>1.54</v>
      </c>
      <c r="F30" s="55">
        <v>1.34</v>
      </c>
      <c r="G30" s="55">
        <v>1.45</v>
      </c>
      <c r="H30" s="55">
        <v>1.32</v>
      </c>
      <c r="I30" s="55">
        <v>0.62</v>
      </c>
      <c r="J30" s="55">
        <v>2.3199999999999998</v>
      </c>
      <c r="K30" s="55">
        <v>4.6100000000000003</v>
      </c>
    </row>
    <row r="31" spans="2:11" ht="14.25" customHeight="1" x14ac:dyDescent="0.2">
      <c r="B31" s="48" t="s">
        <v>95</v>
      </c>
      <c r="C31" s="55">
        <v>0.01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</row>
    <row r="32" spans="2:11" ht="14.25" customHeight="1" x14ac:dyDescent="0.2">
      <c r="B32" s="46" t="s">
        <v>96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</row>
    <row r="33" spans="2:11" ht="14.25" customHeight="1" x14ac:dyDescent="0.2">
      <c r="B33" s="46" t="s">
        <v>97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</row>
    <row r="34" spans="2:11" ht="14.25" customHeight="1" x14ac:dyDescent="0.2">
      <c r="B34" s="46" t="s">
        <v>98</v>
      </c>
      <c r="C34" s="55">
        <v>0.01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</row>
    <row r="35" spans="2:11" ht="14.25" customHeight="1" x14ac:dyDescent="0.2">
      <c r="B35" s="48" t="s">
        <v>99</v>
      </c>
      <c r="C35" s="55">
        <v>0.06</v>
      </c>
      <c r="D35" s="55">
        <v>0.74</v>
      </c>
      <c r="E35" s="55">
        <v>0.73</v>
      </c>
      <c r="F35" s="55">
        <v>0.63</v>
      </c>
      <c r="G35" s="55">
        <v>0.65</v>
      </c>
      <c r="H35" s="55">
        <v>0.75</v>
      </c>
      <c r="I35" s="55">
        <v>0.95</v>
      </c>
      <c r="J35" s="55">
        <v>1.31</v>
      </c>
      <c r="K35" s="55">
        <v>1.1299999999999999</v>
      </c>
    </row>
    <row r="36" spans="2:11" ht="14.25" customHeight="1" x14ac:dyDescent="0.2">
      <c r="B36" s="48"/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</row>
    <row r="37" spans="2:11" ht="14.25" customHeight="1" x14ac:dyDescent="0.2">
      <c r="B37" s="47" t="s">
        <v>100</v>
      </c>
      <c r="C37" s="55">
        <v>367.35</v>
      </c>
      <c r="D37" s="55">
        <v>362</v>
      </c>
      <c r="E37" s="55">
        <v>367.81</v>
      </c>
      <c r="F37" s="55">
        <v>379.51</v>
      </c>
      <c r="G37" s="55">
        <v>320.85000000000002</v>
      </c>
      <c r="H37" s="55">
        <v>453.64</v>
      </c>
      <c r="I37" s="55">
        <v>129.84</v>
      </c>
      <c r="J37" s="55">
        <v>158.68</v>
      </c>
      <c r="K37" s="55">
        <v>396</v>
      </c>
    </row>
    <row r="38" spans="2:11" ht="14.25" customHeight="1" x14ac:dyDescent="0.2">
      <c r="B38" s="47"/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</row>
    <row r="39" spans="2:11" ht="14.25" customHeight="1" x14ac:dyDescent="0.2">
      <c r="B39" s="47" t="s">
        <v>101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</row>
    <row r="40" spans="2:11" ht="14.25" customHeight="1" x14ac:dyDescent="0.2">
      <c r="B40" s="48" t="s">
        <v>102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</row>
    <row r="41" spans="2:11" ht="14.25" customHeight="1" x14ac:dyDescent="0.2">
      <c r="B41" s="48" t="s">
        <v>103</v>
      </c>
      <c r="C41" s="55">
        <v>0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</row>
    <row r="42" spans="2:11" ht="14.25" customHeight="1" x14ac:dyDescent="0.2">
      <c r="B42" s="48"/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</row>
    <row r="43" spans="2:11" ht="14.25" customHeight="1" x14ac:dyDescent="0.2">
      <c r="B43" s="47" t="s">
        <v>104</v>
      </c>
      <c r="C43" s="56">
        <v>3.44</v>
      </c>
      <c r="D43" s="56">
        <v>6.35</v>
      </c>
      <c r="E43" s="56">
        <v>6.86</v>
      </c>
      <c r="F43" s="56">
        <v>11.29</v>
      </c>
      <c r="G43" s="56">
        <v>13.43</v>
      </c>
      <c r="H43" s="56">
        <v>11.09</v>
      </c>
      <c r="I43" s="56">
        <v>11.91</v>
      </c>
      <c r="J43" s="56">
        <v>14.98</v>
      </c>
      <c r="K43" s="56">
        <v>14.12</v>
      </c>
    </row>
    <row r="44" spans="2:11" ht="14.25" customHeight="1" x14ac:dyDescent="0.2">
      <c r="B44" s="48" t="s">
        <v>105</v>
      </c>
      <c r="C44" s="55">
        <v>1.37</v>
      </c>
      <c r="D44" s="55">
        <v>2.2599999999999998</v>
      </c>
      <c r="E44" s="55">
        <v>4.07</v>
      </c>
      <c r="F44" s="55">
        <v>6.05</v>
      </c>
      <c r="G44" s="55">
        <v>6.51</v>
      </c>
      <c r="H44" s="55">
        <v>7.62</v>
      </c>
      <c r="I44" s="55">
        <v>5.59</v>
      </c>
      <c r="J44" s="55">
        <v>6.95</v>
      </c>
      <c r="K44" s="55">
        <v>7.45</v>
      </c>
    </row>
    <row r="45" spans="2:11" ht="14.25" customHeight="1" x14ac:dyDescent="0.2">
      <c r="B45" s="51" t="s">
        <v>106</v>
      </c>
      <c r="C45" s="55">
        <v>1.37</v>
      </c>
      <c r="D45" s="55">
        <v>2.2599999999999998</v>
      </c>
      <c r="E45" s="55">
        <v>4.07</v>
      </c>
      <c r="F45" s="55">
        <v>6.05</v>
      </c>
      <c r="G45" s="55">
        <v>6.51</v>
      </c>
      <c r="H45" s="55">
        <v>7.62</v>
      </c>
      <c r="I45" s="55">
        <v>5.59</v>
      </c>
      <c r="J45" s="55">
        <v>6.95</v>
      </c>
      <c r="K45" s="55">
        <v>7.45</v>
      </c>
    </row>
    <row r="46" spans="2:11" ht="14.25" customHeight="1" x14ac:dyDescent="0.2">
      <c r="B46" s="51" t="s">
        <v>107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</row>
    <row r="47" spans="2:11" ht="14.25" customHeight="1" x14ac:dyDescent="0.2">
      <c r="B47" s="51" t="s">
        <v>108</v>
      </c>
      <c r="C47" s="55">
        <v>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</row>
    <row r="48" spans="2:11" x14ac:dyDescent="0.2">
      <c r="B48" s="48" t="s">
        <v>109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</row>
    <row r="49" spans="2:11" x14ac:dyDescent="0.2">
      <c r="B49" s="48" t="s">
        <v>110</v>
      </c>
      <c r="C49" s="55">
        <v>2.0699999999999998</v>
      </c>
      <c r="D49" s="55">
        <v>4.09</v>
      </c>
      <c r="E49" s="55">
        <v>2.79</v>
      </c>
      <c r="F49" s="55">
        <v>5.24</v>
      </c>
      <c r="G49" s="55">
        <v>6.92</v>
      </c>
      <c r="H49" s="55">
        <v>3.47</v>
      </c>
      <c r="I49" s="55">
        <v>6.32</v>
      </c>
      <c r="J49" s="55">
        <v>8.02</v>
      </c>
      <c r="K49" s="55">
        <v>6.67</v>
      </c>
    </row>
    <row r="50" spans="2:11" x14ac:dyDescent="0.2">
      <c r="B50" s="48" t="s">
        <v>111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</row>
    <row r="51" spans="2:11" x14ac:dyDescent="0.2">
      <c r="B51" s="48"/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</row>
    <row r="52" spans="2:11" x14ac:dyDescent="0.2">
      <c r="B52" s="47" t="s">
        <v>112</v>
      </c>
      <c r="C52" s="55">
        <v>6.25</v>
      </c>
      <c r="D52" s="55">
        <v>9.43</v>
      </c>
      <c r="E52" s="55">
        <v>9.1999999999999993</v>
      </c>
      <c r="F52" s="55">
        <v>134.28</v>
      </c>
      <c r="G52" s="55">
        <v>8.65</v>
      </c>
      <c r="H52" s="55">
        <v>5.44</v>
      </c>
      <c r="I52" s="55">
        <v>2.76</v>
      </c>
      <c r="J52" s="55">
        <v>3.69</v>
      </c>
      <c r="K52" s="55">
        <v>4.05</v>
      </c>
    </row>
    <row r="53" spans="2:11" x14ac:dyDescent="0.2">
      <c r="B53" s="47"/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</row>
    <row r="54" spans="2:11" x14ac:dyDescent="0.2">
      <c r="B54" s="47" t="s">
        <v>113</v>
      </c>
      <c r="C54" s="55">
        <v>0.09</v>
      </c>
      <c r="D54" s="55">
        <v>0.09</v>
      </c>
      <c r="E54" s="55">
        <v>0.51</v>
      </c>
      <c r="F54" s="55">
        <v>0.05</v>
      </c>
      <c r="G54" s="55">
        <v>0.17</v>
      </c>
      <c r="H54" s="55">
        <v>0.73</v>
      </c>
      <c r="I54" s="55">
        <v>0.74</v>
      </c>
      <c r="J54" s="55">
        <v>0.61</v>
      </c>
      <c r="K54" s="55">
        <v>0.7</v>
      </c>
    </row>
    <row r="55" spans="2:11" x14ac:dyDescent="0.2">
      <c r="B55" s="47"/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</row>
    <row r="56" spans="2:11" x14ac:dyDescent="0.2">
      <c r="B56" s="47" t="s">
        <v>114</v>
      </c>
      <c r="C56" s="55">
        <v>3.04</v>
      </c>
      <c r="D56" s="55">
        <v>2.91</v>
      </c>
      <c r="E56" s="55">
        <v>2.4</v>
      </c>
      <c r="F56" s="55">
        <v>1.61</v>
      </c>
      <c r="G56" s="55">
        <v>1.41</v>
      </c>
      <c r="H56" s="55">
        <v>2.16</v>
      </c>
      <c r="I56" s="55">
        <v>1.01</v>
      </c>
      <c r="J56" s="55">
        <v>1.02</v>
      </c>
      <c r="K56" s="55">
        <v>0.92</v>
      </c>
    </row>
    <row r="57" spans="2:11" x14ac:dyDescent="0.2">
      <c r="B57" s="47"/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</row>
    <row r="58" spans="2:11" x14ac:dyDescent="0.2">
      <c r="B58" s="47" t="s">
        <v>115</v>
      </c>
      <c r="C58" s="56">
        <v>4.2699999999999996</v>
      </c>
      <c r="D58" s="56">
        <v>9.11</v>
      </c>
      <c r="E58" s="56">
        <v>4.97</v>
      </c>
      <c r="F58" s="56">
        <v>14.63</v>
      </c>
      <c r="G58" s="56">
        <v>6.76</v>
      </c>
      <c r="H58" s="56">
        <v>8.98</v>
      </c>
      <c r="I58" s="56">
        <v>5.34</v>
      </c>
      <c r="J58" s="56">
        <v>9.8800000000000008</v>
      </c>
      <c r="K58" s="56">
        <v>9.6199999999999992</v>
      </c>
    </row>
    <row r="59" spans="2:11" x14ac:dyDescent="0.2">
      <c r="B59" s="48" t="s">
        <v>116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</row>
    <row r="60" spans="2:11" x14ac:dyDescent="0.2">
      <c r="B60" s="48" t="s">
        <v>117</v>
      </c>
      <c r="C60" s="55">
        <v>2.75</v>
      </c>
      <c r="D60" s="55">
        <v>1.93</v>
      </c>
      <c r="E60" s="55">
        <v>0.54</v>
      </c>
      <c r="F60" s="55">
        <v>1.03</v>
      </c>
      <c r="G60" s="55">
        <v>1.06</v>
      </c>
      <c r="H60" s="55">
        <v>1.1399999999999999</v>
      </c>
      <c r="I60" s="55">
        <v>1.26</v>
      </c>
      <c r="J60" s="55">
        <v>1.37</v>
      </c>
      <c r="K60" s="55">
        <v>1.32</v>
      </c>
    </row>
    <row r="61" spans="2:11" x14ac:dyDescent="0.2">
      <c r="B61" s="51" t="s">
        <v>118</v>
      </c>
      <c r="C61" s="55">
        <v>2.7</v>
      </c>
      <c r="D61" s="55">
        <v>1.86</v>
      </c>
      <c r="E61" s="55">
        <v>0.47</v>
      </c>
      <c r="F61" s="55">
        <v>0.97</v>
      </c>
      <c r="G61" s="55">
        <v>1.03</v>
      </c>
      <c r="H61" s="55">
        <v>1.1000000000000001</v>
      </c>
      <c r="I61" s="55">
        <v>1.24</v>
      </c>
      <c r="J61" s="55">
        <v>1.31</v>
      </c>
      <c r="K61" s="55">
        <v>1.26</v>
      </c>
    </row>
    <row r="62" spans="2:11" x14ac:dyDescent="0.2">
      <c r="B62" s="52" t="s">
        <v>119</v>
      </c>
      <c r="C62" s="55">
        <v>0.02</v>
      </c>
      <c r="D62" s="55">
        <v>0.7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</row>
    <row r="63" spans="2:11" ht="28.5" customHeight="1" x14ac:dyDescent="0.2">
      <c r="B63" s="52" t="s">
        <v>120</v>
      </c>
      <c r="C63" s="55">
        <v>0.57999999999999996</v>
      </c>
      <c r="D63" s="55">
        <v>0</v>
      </c>
      <c r="E63" s="55">
        <v>0</v>
      </c>
      <c r="F63" s="55">
        <v>0</v>
      </c>
      <c r="G63" s="55">
        <v>0.02</v>
      </c>
      <c r="H63" s="55">
        <v>0</v>
      </c>
      <c r="I63" s="55">
        <v>0.03</v>
      </c>
      <c r="J63" s="55">
        <v>0.03</v>
      </c>
      <c r="K63" s="55">
        <v>0.1</v>
      </c>
    </row>
    <row r="64" spans="2:11" ht="24.75" customHeight="1" x14ac:dyDescent="0.2">
      <c r="B64" s="52" t="s">
        <v>121</v>
      </c>
      <c r="C64" s="55">
        <v>2.1</v>
      </c>
      <c r="D64" s="55">
        <v>1.1599999999999999</v>
      </c>
      <c r="E64" s="55">
        <v>0.47</v>
      </c>
      <c r="F64" s="55">
        <v>0.97</v>
      </c>
      <c r="G64" s="55">
        <v>1.01</v>
      </c>
      <c r="H64" s="55">
        <v>1.1000000000000001</v>
      </c>
      <c r="I64" s="55">
        <v>1.2</v>
      </c>
      <c r="J64" s="55">
        <v>1.28</v>
      </c>
      <c r="K64" s="55">
        <v>1.1599999999999999</v>
      </c>
    </row>
    <row r="65" spans="2:11" ht="14.25" customHeight="1" x14ac:dyDescent="0.2">
      <c r="B65" s="51" t="s">
        <v>122</v>
      </c>
      <c r="C65" s="55">
        <v>0.05</v>
      </c>
      <c r="D65" s="55">
        <v>7.0000000000000007E-2</v>
      </c>
      <c r="E65" s="55">
        <v>7.0000000000000007E-2</v>
      </c>
      <c r="F65" s="55">
        <v>0.06</v>
      </c>
      <c r="G65" s="55">
        <v>0.04</v>
      </c>
      <c r="H65" s="55">
        <v>0.05</v>
      </c>
      <c r="I65" s="55">
        <v>0.03</v>
      </c>
      <c r="J65" s="55">
        <v>0.06</v>
      </c>
      <c r="K65" s="55">
        <v>0.05</v>
      </c>
    </row>
    <row r="66" spans="2:11" ht="14.25" customHeight="1" x14ac:dyDescent="0.2">
      <c r="B66" s="48" t="s">
        <v>123</v>
      </c>
      <c r="C66" s="55">
        <v>1.52</v>
      </c>
      <c r="D66" s="55">
        <v>7.17</v>
      </c>
      <c r="E66" s="55">
        <v>4.43</v>
      </c>
      <c r="F66" s="55">
        <v>13.6</v>
      </c>
      <c r="G66" s="55">
        <v>5.7</v>
      </c>
      <c r="H66" s="55">
        <v>7.83</v>
      </c>
      <c r="I66" s="55">
        <v>4.07</v>
      </c>
      <c r="J66" s="55">
        <v>8.51</v>
      </c>
      <c r="K66" s="55">
        <v>8.31</v>
      </c>
    </row>
    <row r="67" spans="2:11" ht="14.25" customHeight="1" x14ac:dyDescent="0.2">
      <c r="B67" s="51" t="s">
        <v>124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</row>
    <row r="68" spans="2:11" ht="14.25" customHeight="1" x14ac:dyDescent="0.2">
      <c r="B68" s="52" t="s">
        <v>125</v>
      </c>
      <c r="C68" s="55">
        <v>0</v>
      </c>
      <c r="D68" s="55">
        <v>0</v>
      </c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</row>
    <row r="69" spans="2:11" ht="14.25" customHeight="1" x14ac:dyDescent="0.2">
      <c r="B69" s="52" t="s">
        <v>126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</row>
    <row r="70" spans="2:11" ht="14.25" customHeight="1" x14ac:dyDescent="0.2">
      <c r="B70" s="52" t="s">
        <v>127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</row>
    <row r="71" spans="2:11" ht="14.25" customHeight="1" x14ac:dyDescent="0.2">
      <c r="B71" s="51" t="s">
        <v>128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</row>
    <row r="72" spans="2:11" ht="14.25" customHeight="1" x14ac:dyDescent="0.2">
      <c r="B72" s="51" t="s">
        <v>129</v>
      </c>
      <c r="C72" s="55">
        <v>0.02</v>
      </c>
      <c r="D72" s="55">
        <v>0.05</v>
      </c>
      <c r="E72" s="55">
        <v>0.05</v>
      </c>
      <c r="F72" s="55">
        <v>0</v>
      </c>
      <c r="G72" s="55">
        <v>0</v>
      </c>
      <c r="H72" s="55">
        <v>0</v>
      </c>
      <c r="I72" s="55">
        <v>0</v>
      </c>
      <c r="J72" s="55">
        <v>0</v>
      </c>
      <c r="K72" s="55">
        <v>0.13</v>
      </c>
    </row>
    <row r="73" spans="2:11" ht="14.25" customHeight="1" x14ac:dyDescent="0.2">
      <c r="B73" s="51" t="s">
        <v>130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</row>
    <row r="74" spans="2:11" ht="14.25" customHeight="1" x14ac:dyDescent="0.2">
      <c r="B74" s="51" t="s">
        <v>131</v>
      </c>
      <c r="C74" s="55">
        <v>1.5</v>
      </c>
      <c r="D74" s="55">
        <v>7.13</v>
      </c>
      <c r="E74" s="55">
        <v>4.38</v>
      </c>
      <c r="F74" s="55">
        <v>13.6</v>
      </c>
      <c r="G74" s="55">
        <v>5.7</v>
      </c>
      <c r="H74" s="55">
        <v>7.83</v>
      </c>
      <c r="I74" s="55">
        <v>4.07</v>
      </c>
      <c r="J74" s="55">
        <v>8.51</v>
      </c>
      <c r="K74" s="55">
        <v>8.17</v>
      </c>
    </row>
    <row r="75" spans="2:11" ht="14.25" customHeight="1" x14ac:dyDescent="0.2">
      <c r="B75" s="51"/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55">
        <v>0</v>
      </c>
      <c r="K75" s="55">
        <v>0</v>
      </c>
    </row>
    <row r="76" spans="2:11" ht="14.25" customHeight="1" x14ac:dyDescent="0.2">
      <c r="B76" s="47" t="s">
        <v>132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10.53</v>
      </c>
      <c r="J76" s="56">
        <v>3.58</v>
      </c>
      <c r="K76" s="56">
        <v>0</v>
      </c>
    </row>
    <row r="77" spans="2:11" ht="14.25" customHeight="1" x14ac:dyDescent="0.2">
      <c r="B77" s="48" t="s">
        <v>133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</row>
    <row r="78" spans="2:11" ht="14.25" customHeight="1" x14ac:dyDescent="0.2">
      <c r="B78" s="51" t="s">
        <v>134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</row>
    <row r="79" spans="2:11" ht="14.25" customHeight="1" x14ac:dyDescent="0.2">
      <c r="B79" s="51" t="s">
        <v>135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</row>
    <row r="80" spans="2:11" ht="14.25" customHeight="1" x14ac:dyDescent="0.2">
      <c r="B80" s="48" t="s">
        <v>136</v>
      </c>
      <c r="C80" s="55">
        <v>0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10.53</v>
      </c>
      <c r="J80" s="55">
        <v>3.58</v>
      </c>
      <c r="K80" s="55">
        <v>0</v>
      </c>
    </row>
    <row r="81" spans="2:11" ht="14.25" customHeight="1" x14ac:dyDescent="0.2">
      <c r="B81" s="51" t="s">
        <v>137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55">
        <v>0</v>
      </c>
      <c r="K81" s="55">
        <v>0</v>
      </c>
    </row>
    <row r="82" spans="2:11" ht="14.25" customHeight="1" x14ac:dyDescent="0.2">
      <c r="B82" s="51" t="s">
        <v>138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10.53</v>
      </c>
      <c r="J82" s="55">
        <v>3.58</v>
      </c>
      <c r="K82" s="55">
        <v>0</v>
      </c>
    </row>
    <row r="83" spans="2:11" ht="14.25" customHeight="1" x14ac:dyDescent="0.2">
      <c r="B83" s="51" t="s">
        <v>139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</row>
    <row r="84" spans="2:11" ht="14.25" customHeight="1" x14ac:dyDescent="0.2">
      <c r="B84" s="51" t="s">
        <v>140</v>
      </c>
      <c r="C84" s="55">
        <v>0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</row>
    <row r="85" spans="2:11" ht="14.25" customHeight="1" x14ac:dyDescent="0.2">
      <c r="B85" s="51"/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</row>
    <row r="86" spans="2:11" x14ac:dyDescent="0.2">
      <c r="B86" s="47" t="s">
        <v>141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0.39</v>
      </c>
      <c r="I86" s="56">
        <v>0.11</v>
      </c>
      <c r="J86" s="56">
        <v>0.08</v>
      </c>
      <c r="K86" s="56">
        <v>0</v>
      </c>
    </row>
    <row r="87" spans="2:11" x14ac:dyDescent="0.2">
      <c r="B87" s="48" t="s">
        <v>142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</row>
    <row r="88" spans="2:11" x14ac:dyDescent="0.2">
      <c r="B88" s="48" t="s">
        <v>143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</row>
    <row r="89" spans="2:11" ht="15" thickBot="1" x14ac:dyDescent="0.25">
      <c r="B89" s="62" t="s">
        <v>144</v>
      </c>
      <c r="C89" s="63">
        <v>0</v>
      </c>
      <c r="D89" s="63">
        <v>0</v>
      </c>
      <c r="E89" s="63">
        <v>0</v>
      </c>
      <c r="F89" s="63">
        <v>0</v>
      </c>
      <c r="G89" s="63">
        <v>0</v>
      </c>
      <c r="H89" s="63">
        <v>0.39</v>
      </c>
      <c r="I89" s="63">
        <v>0.11</v>
      </c>
      <c r="J89" s="63">
        <v>0.08</v>
      </c>
      <c r="K89" s="63">
        <v>0</v>
      </c>
    </row>
    <row r="90" spans="2:11" x14ac:dyDescent="0.2">
      <c r="B90" s="53"/>
    </row>
    <row r="91" spans="2:11" x14ac:dyDescent="0.2">
      <c r="B91" s="49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of Contents</vt:lpstr>
      <vt:lpstr>Data notes</vt:lpstr>
      <vt:lpstr>Table 2.6.2-1</vt:lpstr>
      <vt:lpstr>Table 2.6.2-2</vt:lpstr>
      <vt:lpstr>Table 2.6.2-3</vt:lpstr>
      <vt:lpstr>Table 2.6.2-4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Careme C. Carty</dc:creator>
  <cp:lastModifiedBy>Careme C. Carty</cp:lastModifiedBy>
  <dcterms:created xsi:type="dcterms:W3CDTF">2017-01-18T18:31:08Z</dcterms:created>
  <dcterms:modified xsi:type="dcterms:W3CDTF">2024-03-26T16:22:22Z</dcterms:modified>
</cp:coreProperties>
</file>